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1,2,3,4  классы" sheetId="1" r:id="rId1"/>
    <sheet name="5-9 классы" sheetId="2" r:id="rId2"/>
    <sheet name="10 класс" sheetId="3" r:id="rId3"/>
    <sheet name="11 класс" sheetId="4" r:id="rId4"/>
  </sheets>
  <definedNames>
    <definedName name="_xlnm.Print_Area" localSheetId="0">'1,2,3,4  классы'!$B$5:$W$24</definedName>
    <definedName name="_xlnm.Print_Area" localSheetId="1">'5-9 классы'!$B$7:$Y$38</definedName>
  </definedNames>
  <calcPr fullCalcOnLoad="1"/>
</workbook>
</file>

<file path=xl/sharedStrings.xml><?xml version="1.0" encoding="utf-8"?>
<sst xmlns="http://schemas.openxmlformats.org/spreadsheetml/2006/main" count="523" uniqueCount="135">
  <si>
    <t xml:space="preserve">Русский язык </t>
  </si>
  <si>
    <t>Литература</t>
  </si>
  <si>
    <t>Иностранный язык</t>
  </si>
  <si>
    <t>Геометрия</t>
  </si>
  <si>
    <t>Обществознание</t>
  </si>
  <si>
    <t>География</t>
  </si>
  <si>
    <t>Биология</t>
  </si>
  <si>
    <t>Физика</t>
  </si>
  <si>
    <t>Химия</t>
  </si>
  <si>
    <t>Физическая культура</t>
  </si>
  <si>
    <t>Технология</t>
  </si>
  <si>
    <t>Математика</t>
  </si>
  <si>
    <t>ИНВАРИАНТНАЯ ЧАСТЬ</t>
  </si>
  <si>
    <t>Литературное чтение</t>
  </si>
  <si>
    <t>Окружающий мир</t>
  </si>
  <si>
    <t>Изобразительное искусство</t>
  </si>
  <si>
    <t>Музыка</t>
  </si>
  <si>
    <t>6а</t>
  </si>
  <si>
    <t>6б</t>
  </si>
  <si>
    <t>7а</t>
  </si>
  <si>
    <t>7б</t>
  </si>
  <si>
    <t>8а</t>
  </si>
  <si>
    <t>9а</t>
  </si>
  <si>
    <t>9б</t>
  </si>
  <si>
    <t>ОБЖ</t>
  </si>
  <si>
    <t xml:space="preserve">1а </t>
  </si>
  <si>
    <t>3б</t>
  </si>
  <si>
    <t>−</t>
  </si>
  <si>
    <t>Кумылженского муниципального района Волгоградской области</t>
  </si>
  <si>
    <t>Количество часов в год/неделю</t>
  </si>
  <si>
    <t xml:space="preserve">Физическая культура </t>
  </si>
  <si>
    <t xml:space="preserve">Информатика и ИКТ           </t>
  </si>
  <si>
    <t>Уровень программы</t>
  </si>
  <si>
    <t>Часть, формируемая участниками образовательного процесса</t>
  </si>
  <si>
    <t>Русский язык</t>
  </si>
  <si>
    <t>ИТОГО</t>
  </si>
  <si>
    <t>Предельно допустимая  аудиторная уч.нагрузка (часы в неделю)</t>
  </si>
  <si>
    <t>ОБЯЗАТЕЛЬНАЯ ЧАСТЬ</t>
  </si>
  <si>
    <t>Основы религиозных культур и светской этики</t>
  </si>
  <si>
    <t>2а</t>
  </si>
  <si>
    <t>2б</t>
  </si>
  <si>
    <t xml:space="preserve">5а </t>
  </si>
  <si>
    <t xml:space="preserve">      БАЗОВЫЙ</t>
  </si>
  <si>
    <t>3а</t>
  </si>
  <si>
    <t>4а</t>
  </si>
  <si>
    <t>4б</t>
  </si>
  <si>
    <t xml:space="preserve">5б </t>
  </si>
  <si>
    <t>Учебные предметы</t>
  </si>
  <si>
    <t>Классы. Количество часов в год/неделю</t>
  </si>
  <si>
    <t>Информатика</t>
  </si>
  <si>
    <t>1ф</t>
  </si>
  <si>
    <t>3ф</t>
  </si>
  <si>
    <t>2ф</t>
  </si>
  <si>
    <t xml:space="preserve">1б </t>
  </si>
  <si>
    <t>4ф</t>
  </si>
  <si>
    <t>9ф</t>
  </si>
  <si>
    <t>5ф</t>
  </si>
  <si>
    <t>Муниципального казённого общеобразовательного учреждения</t>
  </si>
  <si>
    <t>Кумылженской средней  школы №1 имения Знаменского А.Д.</t>
  </si>
  <si>
    <t>Кумылженской средней  школы №1 имени Знаменского А.Д.</t>
  </si>
  <si>
    <t xml:space="preserve">6Ф </t>
  </si>
  <si>
    <t>Учебный план  (1-4 классы)</t>
  </si>
  <si>
    <t>Учебный план  (10 класс)</t>
  </si>
  <si>
    <t>Учебный план  (11 класс)</t>
  </si>
  <si>
    <t>7ф</t>
  </si>
  <si>
    <t>8б</t>
  </si>
  <si>
    <t>Русский язык и литературное чтение</t>
  </si>
  <si>
    <t>Математика и информатика</t>
  </si>
  <si>
    <t>Искусство</t>
  </si>
  <si>
    <t>Родной язык и родная литература</t>
  </si>
  <si>
    <t>Естественнонаучные предметы</t>
  </si>
  <si>
    <t>Русский язык и литература</t>
  </si>
  <si>
    <t xml:space="preserve">Предметные области </t>
  </si>
  <si>
    <t>Обществознание и естествознание (окружающий мир)</t>
  </si>
  <si>
    <t>Основы духовно-нравственной культуры народов России</t>
  </si>
  <si>
    <t>Предметные области</t>
  </si>
  <si>
    <t>Иностранные языки</t>
  </si>
  <si>
    <t>Английский язык</t>
  </si>
  <si>
    <t>Физическая культура и основы безопасности жизнедеятельности</t>
  </si>
  <si>
    <t>1 класс</t>
  </si>
  <si>
    <t>2 класс</t>
  </si>
  <si>
    <t>3 класс</t>
  </si>
  <si>
    <t>4 класс</t>
  </si>
  <si>
    <t>5а</t>
  </si>
  <si>
    <t>5б</t>
  </si>
  <si>
    <t>5 класс</t>
  </si>
  <si>
    <t>6ф</t>
  </si>
  <si>
    <t>6 класс</t>
  </si>
  <si>
    <t>7 класс</t>
  </si>
  <si>
    <t>8ф</t>
  </si>
  <si>
    <t>8 класс</t>
  </si>
  <si>
    <t>9 класс</t>
  </si>
  <si>
    <t>Родной язык и литературное чтение на родном языке</t>
  </si>
  <si>
    <t>(5-9-е классы - реализация ФГОС ООО)</t>
  </si>
  <si>
    <t xml:space="preserve">Учебный план  </t>
  </si>
  <si>
    <t>Общественно-научные предметы</t>
  </si>
  <si>
    <t>Русская родная литература</t>
  </si>
  <si>
    <t xml:space="preserve">Русский родной язык </t>
  </si>
  <si>
    <t>Литературное чтение на русском родном языке</t>
  </si>
  <si>
    <t>Родной язык (русский)</t>
  </si>
  <si>
    <t>9в</t>
  </si>
  <si>
    <t>по 0,5 в 5 и 6 кл. по полугодиям</t>
  </si>
  <si>
    <t>на 2023-2024 учебный год</t>
  </si>
  <si>
    <t>Максимально допустимая годовая нагрузка при 5-дневной неделе, предусмотренная действующими санитарными правилами и гигиеническими нормативами</t>
  </si>
  <si>
    <t>Учебные недели</t>
  </si>
  <si>
    <t>Алгебра</t>
  </si>
  <si>
    <t>Вероятность и статистика</t>
  </si>
  <si>
    <t>5в</t>
  </si>
  <si>
    <t>7в</t>
  </si>
  <si>
    <t>8в</t>
  </si>
  <si>
    <t xml:space="preserve">История </t>
  </si>
  <si>
    <t>Основы безопасности жизнедеятельности</t>
  </si>
  <si>
    <t>ИТОГО (годовая учебная нагрузка (часы в неделю)</t>
  </si>
  <si>
    <t>Всего часов (объем годовой учебной нагрузки)</t>
  </si>
  <si>
    <t xml:space="preserve"> Максимально допустимая недельная нагрузка (при 5-дневной учебной неделе) в соответствии с санитарными правилами и нормами</t>
  </si>
  <si>
    <t>Часть формируемая участниками образовательных отрношений</t>
  </si>
  <si>
    <t>Уровень изучения предмета</t>
  </si>
  <si>
    <t xml:space="preserve">Предметная область </t>
  </si>
  <si>
    <t>Иностранный язык (английский)</t>
  </si>
  <si>
    <t>История</t>
  </si>
  <si>
    <t>Б</t>
  </si>
  <si>
    <t>У</t>
  </si>
  <si>
    <t xml:space="preserve">базовый </t>
  </si>
  <si>
    <t xml:space="preserve"> углубленный</t>
  </si>
  <si>
    <t>__</t>
  </si>
  <si>
    <t>Кол-во часов</t>
  </si>
  <si>
    <t>Естественно-научные предметы</t>
  </si>
  <si>
    <t>Индивидуальный проект</t>
  </si>
  <si>
    <t>Алгебра и начала математического анализа</t>
  </si>
  <si>
    <t xml:space="preserve">Геометрия </t>
  </si>
  <si>
    <t>Максимально допустимая недельная нагрузка в соответсвии с действующими санитарными правилами и нормами (5-дневная неделя)</t>
  </si>
  <si>
    <t>Общая допустимая нагрузка за период обучения в 10-11-х классах в соответствии с действующими санитарными правилами и нормами в часах, итого</t>
  </si>
  <si>
    <t>Форма промежуточной аттестации</t>
  </si>
  <si>
    <t>Математика: алгебра и начала математического анализа</t>
  </si>
  <si>
    <r>
      <t xml:space="preserve">Дополнительные учебные предметы, курсы по выбору обучающихся </t>
    </r>
    <r>
      <rPr>
        <i/>
        <sz val="10"/>
        <rFont val="Arial"/>
        <family val="2"/>
      </rPr>
      <t>(согласно индивидуального учебного плана)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</si>
</sst>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9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4" fillId="32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8" fillId="0" borderId="0" xfId="0" applyFont="1" applyAlignment="1">
      <alignment/>
    </xf>
    <xf numFmtId="0" fontId="8" fillId="35" borderId="34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32" borderId="35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8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44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4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11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shrinkToFit="1"/>
    </xf>
    <xf numFmtId="0" fontId="1" fillId="0" borderId="4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49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53" xfId="0" applyFont="1" applyFill="1" applyBorder="1" applyAlignment="1">
      <alignment horizontal="right"/>
    </xf>
    <xf numFmtId="0" fontId="1" fillId="0" borderId="54" xfId="0" applyFont="1" applyFill="1" applyBorder="1" applyAlignment="1">
      <alignment horizontal="right"/>
    </xf>
    <xf numFmtId="0" fontId="1" fillId="0" borderId="55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right"/>
    </xf>
    <xf numFmtId="0" fontId="1" fillId="0" borderId="57" xfId="0" applyFont="1" applyFill="1" applyBorder="1" applyAlignment="1">
      <alignment horizontal="right"/>
    </xf>
    <xf numFmtId="0" fontId="1" fillId="0" borderId="58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 shrinkToFit="1"/>
    </xf>
    <xf numFmtId="0" fontId="8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8" fillId="36" borderId="54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18" fillId="36" borderId="55" xfId="0" applyFont="1" applyFill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2" borderId="54" xfId="0" applyFont="1" applyFill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36" borderId="26" xfId="0" applyFont="1" applyFill="1" applyBorder="1" applyAlignment="1">
      <alignment horizontal="center"/>
    </xf>
    <xf numFmtId="0" fontId="18" fillId="36" borderId="14" xfId="0" applyFont="1" applyFill="1" applyBorder="1" applyAlignment="1">
      <alignment horizontal="center" shrinkToFit="1"/>
    </xf>
    <xf numFmtId="0" fontId="18" fillId="0" borderId="13" xfId="0" applyFont="1" applyBorder="1" applyAlignment="1">
      <alignment/>
    </xf>
    <xf numFmtId="0" fontId="19" fillId="0" borderId="13" xfId="0" applyFont="1" applyFill="1" applyBorder="1" applyAlignment="1">
      <alignment horizontal="center" shrinkToFit="1"/>
    </xf>
    <xf numFmtId="0" fontId="19" fillId="0" borderId="59" xfId="0" applyFont="1" applyFill="1" applyBorder="1" applyAlignment="1">
      <alignment horizontal="center" shrinkToFit="1"/>
    </xf>
    <xf numFmtId="0" fontId="7" fillId="0" borderId="34" xfId="0" applyFont="1" applyFill="1" applyBorder="1" applyAlignment="1">
      <alignment horizontal="center" shrinkToFit="1"/>
    </xf>
    <xf numFmtId="0" fontId="8" fillId="37" borderId="25" xfId="0" applyFont="1" applyFill="1" applyBorder="1" applyAlignment="1">
      <alignment horizontal="center" shrinkToFit="1"/>
    </xf>
    <xf numFmtId="0" fontId="8" fillId="37" borderId="61" xfId="0" applyFont="1" applyFill="1" applyBorder="1" applyAlignment="1">
      <alignment horizontal="center" shrinkToFit="1"/>
    </xf>
    <xf numFmtId="0" fontId="8" fillId="0" borderId="21" xfId="0" applyFont="1" applyBorder="1" applyAlignment="1">
      <alignment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/>
    </xf>
    <xf numFmtId="0" fontId="11" fillId="0" borderId="39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1" fillId="38" borderId="48" xfId="0" applyFont="1" applyFill="1" applyBorder="1" applyAlignment="1">
      <alignment horizontal="center" vertical="center" shrinkToFit="1"/>
    </xf>
    <xf numFmtId="0" fontId="11" fillId="38" borderId="17" xfId="0" applyFont="1" applyFill="1" applyBorder="1" applyAlignment="1">
      <alignment horizontal="center" vertical="center" shrinkToFit="1"/>
    </xf>
    <xf numFmtId="0" fontId="11" fillId="38" borderId="54" xfId="0" applyFont="1" applyFill="1" applyBorder="1" applyAlignment="1">
      <alignment horizontal="center" vertical="center" shrinkToFit="1"/>
    </xf>
    <xf numFmtId="0" fontId="11" fillId="38" borderId="16" xfId="0" applyFont="1" applyFill="1" applyBorder="1" applyAlignment="1">
      <alignment horizontal="center" vertical="center" shrinkToFit="1"/>
    </xf>
    <xf numFmtId="0" fontId="11" fillId="38" borderId="27" xfId="0" applyFont="1" applyFill="1" applyBorder="1" applyAlignment="1">
      <alignment horizontal="center" vertical="center" shrinkToFit="1"/>
    </xf>
    <xf numFmtId="0" fontId="11" fillId="38" borderId="14" xfId="0" applyFont="1" applyFill="1" applyBorder="1" applyAlignment="1">
      <alignment horizontal="center" vertical="center" shrinkToFit="1"/>
    </xf>
    <xf numFmtId="0" fontId="11" fillId="38" borderId="13" xfId="0" applyFont="1" applyFill="1" applyBorder="1" applyAlignment="1">
      <alignment horizontal="center" vertical="center" shrinkToFit="1"/>
    </xf>
    <xf numFmtId="0" fontId="11" fillId="38" borderId="10" xfId="0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 horizontal="center" vertical="center" shrinkToFit="1"/>
    </xf>
    <xf numFmtId="0" fontId="11" fillId="38" borderId="20" xfId="0" applyFont="1" applyFill="1" applyBorder="1" applyAlignment="1">
      <alignment horizontal="center" vertical="center" shrinkToFit="1"/>
    </xf>
    <xf numFmtId="0" fontId="11" fillId="38" borderId="21" xfId="0" applyFont="1" applyFill="1" applyBorder="1" applyAlignment="1">
      <alignment horizontal="center" vertical="center" shrinkToFit="1"/>
    </xf>
    <xf numFmtId="0" fontId="11" fillId="38" borderId="55" xfId="0" applyFont="1" applyFill="1" applyBorder="1" applyAlignment="1">
      <alignment horizontal="center" vertical="center" shrinkToFit="1"/>
    </xf>
    <xf numFmtId="0" fontId="9" fillId="38" borderId="17" xfId="0" applyFont="1" applyFill="1" applyBorder="1" applyAlignment="1">
      <alignment horizontal="center"/>
    </xf>
    <xf numFmtId="0" fontId="9" fillId="38" borderId="49" xfId="0" applyFont="1" applyFill="1" applyBorder="1" applyAlignment="1">
      <alignment horizontal="center"/>
    </xf>
    <xf numFmtId="0" fontId="11" fillId="38" borderId="26" xfId="0" applyFont="1" applyFill="1" applyBorder="1" applyAlignment="1">
      <alignment horizontal="center" vertical="center" shrinkToFit="1"/>
    </xf>
    <xf numFmtId="0" fontId="11" fillId="38" borderId="31" xfId="0" applyFont="1" applyFill="1" applyBorder="1" applyAlignment="1">
      <alignment horizontal="center" vertical="center" shrinkToFit="1"/>
    </xf>
    <xf numFmtId="0" fontId="11" fillId="38" borderId="28" xfId="0" applyFont="1" applyFill="1" applyBorder="1" applyAlignment="1">
      <alignment horizontal="center" vertical="center" shrinkToFit="1"/>
    </xf>
    <xf numFmtId="0" fontId="9" fillId="38" borderId="21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/>
    </xf>
    <xf numFmtId="0" fontId="11" fillId="38" borderId="51" xfId="0" applyFont="1" applyFill="1" applyBorder="1" applyAlignment="1">
      <alignment horizontal="center" vertical="center" shrinkToFit="1"/>
    </xf>
    <xf numFmtId="0" fontId="11" fillId="38" borderId="29" xfId="0" applyFont="1" applyFill="1" applyBorder="1" applyAlignment="1">
      <alignment horizontal="center" vertical="center" shrinkToFit="1"/>
    </xf>
    <xf numFmtId="0" fontId="11" fillId="38" borderId="32" xfId="0" applyFont="1" applyFill="1" applyBorder="1" applyAlignment="1">
      <alignment horizontal="center" vertical="center" shrinkToFit="1"/>
    </xf>
    <xf numFmtId="0" fontId="11" fillId="38" borderId="52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right"/>
    </xf>
    <xf numFmtId="0" fontId="11" fillId="38" borderId="56" xfId="0" applyFont="1" applyFill="1" applyBorder="1" applyAlignment="1">
      <alignment horizontal="center" vertical="center" shrinkToFit="1"/>
    </xf>
    <xf numFmtId="0" fontId="11" fillId="38" borderId="63" xfId="0" applyFont="1" applyFill="1" applyBorder="1" applyAlignment="1">
      <alignment horizontal="center" vertical="center" shrinkToFit="1"/>
    </xf>
    <xf numFmtId="0" fontId="11" fillId="38" borderId="59" xfId="0" applyFont="1" applyFill="1" applyBorder="1" applyAlignment="1">
      <alignment horizontal="center" vertical="center" shrinkToFit="1"/>
    </xf>
    <xf numFmtId="0" fontId="11" fillId="38" borderId="38" xfId="0" applyFont="1" applyFill="1" applyBorder="1" applyAlignment="1">
      <alignment horizontal="center" vertical="center" shrinkToFit="1"/>
    </xf>
    <xf numFmtId="0" fontId="11" fillId="38" borderId="23" xfId="0" applyFont="1" applyFill="1" applyBorder="1" applyAlignment="1">
      <alignment horizontal="center" vertical="center" shrinkToFit="1"/>
    </xf>
    <xf numFmtId="0" fontId="18" fillId="8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11" fillId="38" borderId="18" xfId="0" applyFont="1" applyFill="1" applyBorder="1" applyAlignment="1">
      <alignment horizontal="center" vertical="center" shrinkToFit="1"/>
    </xf>
    <xf numFmtId="0" fontId="11" fillId="38" borderId="19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9" fillId="38" borderId="64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8" borderId="6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8" fillId="36" borderId="5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 vertical="center" shrinkToFit="1"/>
    </xf>
    <xf numFmtId="0" fontId="58" fillId="0" borderId="0" xfId="0" applyFont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8" fillId="0" borderId="68" xfId="0" applyFont="1" applyFill="1" applyBorder="1" applyAlignment="1">
      <alignment/>
    </xf>
    <xf numFmtId="0" fontId="9" fillId="38" borderId="63" xfId="0" applyFont="1" applyFill="1" applyBorder="1" applyAlignment="1">
      <alignment horizontal="center"/>
    </xf>
    <xf numFmtId="0" fontId="11" fillId="38" borderId="65" xfId="0" applyFont="1" applyFill="1" applyBorder="1" applyAlignment="1">
      <alignment horizontal="center" vertical="center" shrinkToFit="1"/>
    </xf>
    <xf numFmtId="0" fontId="9" fillId="38" borderId="23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38" borderId="33" xfId="0" applyFont="1" applyFill="1" applyBorder="1" applyAlignment="1">
      <alignment horizontal="center" vertical="center" shrinkToFit="1"/>
    </xf>
    <xf numFmtId="0" fontId="9" fillId="38" borderId="33" xfId="0" applyFont="1" applyFill="1" applyBorder="1" applyAlignment="1">
      <alignment horizontal="center"/>
    </xf>
    <xf numFmtId="0" fontId="18" fillId="0" borderId="33" xfId="0" applyFont="1" applyFill="1" applyBorder="1" applyAlignment="1">
      <alignment/>
    </xf>
    <xf numFmtId="0" fontId="4" fillId="32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32" borderId="4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32" borderId="61" xfId="0" applyFont="1" applyFill="1" applyBorder="1" applyAlignment="1">
      <alignment horizontal="center"/>
    </xf>
    <xf numFmtId="0" fontId="8" fillId="35" borderId="69" xfId="0" applyFont="1" applyFill="1" applyBorder="1" applyAlignment="1">
      <alignment horizontal="center"/>
    </xf>
    <xf numFmtId="0" fontId="8" fillId="0" borderId="69" xfId="0" applyFont="1" applyBorder="1" applyAlignment="1">
      <alignment/>
    </xf>
    <xf numFmtId="0" fontId="8" fillId="37" borderId="25" xfId="0" applyFont="1" applyFill="1" applyBorder="1" applyAlignment="1">
      <alignment/>
    </xf>
    <xf numFmtId="0" fontId="4" fillId="8" borderId="70" xfId="0" applyFont="1" applyFill="1" applyBorder="1" applyAlignment="1">
      <alignment/>
    </xf>
    <xf numFmtId="0" fontId="4" fillId="32" borderId="36" xfId="0" applyFont="1" applyFill="1" applyBorder="1" applyAlignment="1">
      <alignment/>
    </xf>
    <xf numFmtId="0" fontId="4" fillId="8" borderId="35" xfId="0" applyFont="1" applyFill="1" applyBorder="1" applyAlignment="1">
      <alignment horizontal="center"/>
    </xf>
    <xf numFmtId="0" fontId="4" fillId="32" borderId="4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/>
    </xf>
    <xf numFmtId="0" fontId="4" fillId="8" borderId="32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4" fillId="32" borderId="7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8" fillId="36" borderId="33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8" borderId="33" xfId="0" applyFont="1" applyFill="1" applyBorder="1" applyAlignment="1">
      <alignment/>
    </xf>
    <xf numFmtId="0" fontId="9" fillId="38" borderId="33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1" fillId="38" borderId="66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4" fillId="32" borderId="33" xfId="0" applyFont="1" applyFill="1" applyBorder="1" applyAlignment="1">
      <alignment/>
    </xf>
    <xf numFmtId="0" fontId="18" fillId="36" borderId="27" xfId="0" applyFont="1" applyFill="1" applyBorder="1" applyAlignment="1">
      <alignment horizontal="center"/>
    </xf>
    <xf numFmtId="0" fontId="11" fillId="38" borderId="42" xfId="0" applyFont="1" applyFill="1" applyBorder="1" applyAlignment="1">
      <alignment horizontal="center" vertical="center" shrinkToFit="1"/>
    </xf>
    <xf numFmtId="0" fontId="11" fillId="38" borderId="72" xfId="0" applyFont="1" applyFill="1" applyBorder="1" applyAlignment="1">
      <alignment horizontal="center" vertical="center" shrinkToFit="1"/>
    </xf>
    <xf numFmtId="0" fontId="11" fillId="38" borderId="60" xfId="0" applyFont="1" applyFill="1" applyBorder="1" applyAlignment="1">
      <alignment horizontal="center" vertical="center" shrinkToFit="1"/>
    </xf>
    <xf numFmtId="0" fontId="11" fillId="38" borderId="39" xfId="0" applyFont="1" applyFill="1" applyBorder="1" applyAlignment="1">
      <alignment horizontal="center" vertical="center" shrinkToFit="1"/>
    </xf>
    <xf numFmtId="0" fontId="9" fillId="38" borderId="41" xfId="0" applyFont="1" applyFill="1" applyBorder="1" applyAlignment="1">
      <alignment horizontal="center" vertical="center"/>
    </xf>
    <xf numFmtId="0" fontId="11" fillId="38" borderId="67" xfId="0" applyFont="1" applyFill="1" applyBorder="1" applyAlignment="1">
      <alignment horizontal="center" vertical="center" shrinkToFit="1"/>
    </xf>
    <xf numFmtId="0" fontId="9" fillId="38" borderId="67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 vertical="center" shrinkToFit="1"/>
    </xf>
    <xf numFmtId="0" fontId="4" fillId="32" borderId="70" xfId="0" applyFont="1" applyFill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11" fillId="38" borderId="34" xfId="0" applyFont="1" applyFill="1" applyBorder="1" applyAlignment="1">
      <alignment horizontal="center" vertical="center" shrinkToFit="1"/>
    </xf>
    <xf numFmtId="0" fontId="11" fillId="38" borderId="25" xfId="0" applyFont="1" applyFill="1" applyBorder="1" applyAlignment="1">
      <alignment horizontal="center" vertical="center" shrinkToFit="1"/>
    </xf>
    <xf numFmtId="0" fontId="11" fillId="38" borderId="61" xfId="0" applyFont="1" applyFill="1" applyBorder="1" applyAlignment="1">
      <alignment horizontal="center" vertical="center" shrinkToFit="1"/>
    </xf>
    <xf numFmtId="0" fontId="11" fillId="38" borderId="69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38" borderId="49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63" xfId="0" applyFont="1" applyFill="1" applyBorder="1" applyAlignment="1">
      <alignment horizontal="center" vertical="center"/>
    </xf>
    <xf numFmtId="0" fontId="9" fillId="38" borderId="72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7" borderId="74" xfId="0" applyFont="1" applyFill="1" applyBorder="1" applyAlignment="1">
      <alignment horizontal="right" vertical="center" wrapText="1"/>
    </xf>
    <xf numFmtId="0" fontId="0" fillId="7" borderId="16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/>
    </xf>
    <xf numFmtId="0" fontId="0" fillId="7" borderId="7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72" xfId="0" applyFont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72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77" xfId="0" applyFont="1" applyBorder="1" applyAlignment="1">
      <alignment/>
    </xf>
    <xf numFmtId="0" fontId="14" fillId="38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1" fillId="0" borderId="76" xfId="0" applyFont="1" applyBorder="1" applyAlignment="1">
      <alignment wrapText="1"/>
    </xf>
    <xf numFmtId="0" fontId="1" fillId="0" borderId="62" xfId="0" applyFont="1" applyBorder="1" applyAlignment="1">
      <alignment wrapText="1"/>
    </xf>
    <xf numFmtId="0" fontId="3" fillId="0" borderId="67" xfId="0" applyFont="1" applyFill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38" borderId="78" xfId="0" applyFont="1" applyFill="1" applyBorder="1" applyAlignment="1">
      <alignment horizontal="center"/>
    </xf>
    <xf numFmtId="0" fontId="16" fillId="38" borderId="78" xfId="0" applyFont="1" applyFill="1" applyBorder="1" applyAlignment="1">
      <alignment horizontal="center" vertical="center" wrapText="1"/>
    </xf>
    <xf numFmtId="0" fontId="0" fillId="38" borderId="7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7" borderId="45" xfId="0" applyFont="1" applyFill="1" applyBorder="1" applyAlignment="1">
      <alignment wrapText="1"/>
    </xf>
    <xf numFmtId="0" fontId="8" fillId="7" borderId="46" xfId="0" applyFont="1" applyFill="1" applyBorder="1" applyAlignment="1">
      <alignment wrapText="1"/>
    </xf>
    <xf numFmtId="0" fontId="9" fillId="7" borderId="79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4" fillId="38" borderId="67" xfId="0" applyFon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shrinkToFit="1"/>
    </xf>
    <xf numFmtId="0" fontId="17" fillId="38" borderId="24" xfId="0" applyFont="1" applyFill="1" applyBorder="1" applyAlignment="1">
      <alignment horizontal="center" vertical="center" shrinkToFit="1"/>
    </xf>
    <xf numFmtId="0" fontId="15" fillId="38" borderId="24" xfId="0" applyFont="1" applyFill="1" applyBorder="1" applyAlignment="1">
      <alignment horizontal="center" vertical="center" shrinkToFit="1"/>
    </xf>
    <xf numFmtId="0" fontId="15" fillId="38" borderId="40" xfId="0" applyFont="1" applyFill="1" applyBorder="1" applyAlignment="1">
      <alignment horizontal="center" vertical="center" shrinkToFit="1"/>
    </xf>
    <xf numFmtId="0" fontId="15" fillId="38" borderId="7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wrapText="1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38" borderId="7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38" xfId="0" applyFont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4" fillId="38" borderId="22" xfId="0" applyFont="1" applyFill="1" applyBorder="1" applyAlignment="1">
      <alignment horizontal="center" vertical="center" shrinkToFit="1"/>
    </xf>
    <xf numFmtId="0" fontId="14" fillId="38" borderId="24" xfId="0" applyFont="1" applyFill="1" applyBorder="1" applyAlignment="1">
      <alignment horizontal="center" vertical="center" shrinkToFit="1"/>
    </xf>
    <xf numFmtId="0" fontId="14" fillId="38" borderId="40" xfId="0" applyFont="1" applyFill="1" applyBorder="1" applyAlignment="1">
      <alignment horizontal="center" vertical="center" shrinkToFit="1"/>
    </xf>
    <xf numFmtId="0" fontId="0" fillId="0" borderId="6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38" xfId="0" applyFont="1" applyBorder="1" applyAlignment="1">
      <alignment vertical="center" wrapText="1"/>
    </xf>
    <xf numFmtId="0" fontId="0" fillId="0" borderId="61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8" fillId="0" borderId="3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4" fillId="0" borderId="6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 textRotation="90" wrapText="1"/>
    </xf>
    <xf numFmtId="0" fontId="1" fillId="0" borderId="81" xfId="0" applyFont="1" applyBorder="1" applyAlignment="1">
      <alignment textRotation="90"/>
    </xf>
    <xf numFmtId="0" fontId="17" fillId="38" borderId="22" xfId="0" applyFont="1" applyFill="1" applyBorder="1" applyAlignment="1">
      <alignment horizontal="center" vertical="center"/>
    </xf>
    <xf numFmtId="0" fontId="17" fillId="38" borderId="24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 vertical="center"/>
    </xf>
    <xf numFmtId="0" fontId="14" fillId="38" borderId="67" xfId="0" applyFont="1" applyFill="1" applyBorder="1" applyAlignment="1">
      <alignment horizontal="center" vertical="center"/>
    </xf>
    <xf numFmtId="0" fontId="1" fillId="0" borderId="49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7" borderId="64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78" xfId="0" applyFont="1" applyFill="1" applyBorder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81" xfId="0" applyFont="1" applyBorder="1" applyAlignment="1">
      <alignment/>
    </xf>
    <xf numFmtId="0" fontId="1" fillId="0" borderId="60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62" xfId="0" applyFont="1" applyBorder="1" applyAlignment="1">
      <alignment wrapText="1"/>
    </xf>
    <xf numFmtId="0" fontId="11" fillId="0" borderId="73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67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24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38" borderId="24" xfId="0" applyFont="1" applyFill="1" applyBorder="1" applyAlignment="1">
      <alignment/>
    </xf>
    <xf numFmtId="0" fontId="0" fillId="38" borderId="67" xfId="0" applyFont="1" applyFill="1" applyBorder="1" applyAlignment="1">
      <alignment/>
    </xf>
    <xf numFmtId="0" fontId="0" fillId="0" borderId="72" xfId="0" applyFont="1" applyBorder="1" applyAlignment="1">
      <alignment/>
    </xf>
    <xf numFmtId="0" fontId="8" fillId="7" borderId="22" xfId="0" applyFont="1" applyFill="1" applyBorder="1" applyAlignment="1">
      <alignment horizontal="center" vertical="center" wrapText="1"/>
    </xf>
    <xf numFmtId="0" fontId="4" fillId="7" borderId="78" xfId="0" applyFont="1" applyFill="1" applyBorder="1" applyAlignment="1">
      <alignment horizontal="center"/>
    </xf>
    <xf numFmtId="0" fontId="4" fillId="7" borderId="79" xfId="0" applyFont="1" applyFill="1" applyBorder="1" applyAlignment="1">
      <alignment/>
    </xf>
    <xf numFmtId="0" fontId="4" fillId="7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38" borderId="79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7" borderId="79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1" fillId="0" borderId="60" xfId="0" applyFont="1" applyFill="1" applyBorder="1" applyAlignment="1">
      <alignment horizontal="left" wrapText="1"/>
    </xf>
    <xf numFmtId="0" fontId="9" fillId="38" borderId="47" xfId="0" applyFont="1" applyFill="1" applyBorder="1" applyAlignment="1">
      <alignment horizontal="center"/>
    </xf>
    <xf numFmtId="0" fontId="9" fillId="38" borderId="48" xfId="0" applyFont="1" applyFill="1" applyBorder="1" applyAlignment="1">
      <alignment horizontal="center"/>
    </xf>
    <xf numFmtId="0" fontId="9" fillId="38" borderId="5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38" borderId="60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38" borderId="50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9" fillId="0" borderId="36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38" borderId="82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59" xfId="0" applyFont="1" applyFill="1" applyBorder="1" applyAlignment="1">
      <alignment horizontal="center"/>
    </xf>
    <xf numFmtId="0" fontId="9" fillId="38" borderId="66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9" fillId="38" borderId="7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left" vertical="center" wrapText="1"/>
    </xf>
    <xf numFmtId="0" fontId="0" fillId="0" borderId="66" xfId="0" applyFont="1" applyBorder="1" applyAlignment="1">
      <alignment/>
    </xf>
    <xf numFmtId="0" fontId="0" fillId="0" borderId="26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7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74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1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7" borderId="16" xfId="0" applyFont="1" applyFill="1" applyBorder="1" applyAlignment="1">
      <alignment horizontal="center"/>
    </xf>
    <xf numFmtId="0" fontId="0" fillId="7" borderId="73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55" xfId="0" applyFont="1" applyBorder="1" applyAlignment="1">
      <alignment horizontal="center"/>
    </xf>
    <xf numFmtId="0" fontId="0" fillId="0" borderId="45" xfId="0" applyFont="1" applyBorder="1" applyAlignment="1">
      <alignment vertical="center" wrapText="1"/>
    </xf>
    <xf numFmtId="0" fontId="0" fillId="0" borderId="6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81" xfId="0" applyFont="1" applyBorder="1" applyAlignment="1">
      <alignment vertical="center" wrapText="1"/>
    </xf>
    <xf numFmtId="0" fontId="0" fillId="7" borderId="32" xfId="0" applyFont="1" applyFill="1" applyBorder="1" applyAlignment="1">
      <alignment horizontal="center"/>
    </xf>
    <xf numFmtId="0" fontId="0" fillId="7" borderId="70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" fillId="0" borderId="47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0" fontId="1" fillId="0" borderId="78" xfId="0" applyFont="1" applyBorder="1" applyAlignment="1">
      <alignment vertical="center" wrapText="1"/>
    </xf>
    <xf numFmtId="0" fontId="0" fillId="7" borderId="63" xfId="0" applyFont="1" applyFill="1" applyBorder="1" applyAlignment="1">
      <alignment horizontal="center"/>
    </xf>
    <xf numFmtId="0" fontId="1" fillId="0" borderId="36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78" xfId="0" applyFont="1" applyBorder="1" applyAlignment="1">
      <alignment vertical="center" wrapText="1"/>
    </xf>
    <xf numFmtId="0" fontId="0" fillId="0" borderId="49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7" borderId="63" xfId="0" applyFont="1" applyFill="1" applyBorder="1" applyAlignment="1">
      <alignment horizontal="center" vertical="center"/>
    </xf>
    <xf numFmtId="0" fontId="0" fillId="0" borderId="45" xfId="0" applyFont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wrapText="1"/>
    </xf>
    <xf numFmtId="0" fontId="0" fillId="0" borderId="7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8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Z24"/>
  <sheetViews>
    <sheetView zoomScale="130" zoomScaleNormal="130" zoomScalePageLayoutView="0" workbookViewId="0" topLeftCell="A16">
      <selection activeCell="AB21" sqref="AB21"/>
    </sheetView>
  </sheetViews>
  <sheetFormatPr defaultColWidth="9.140625" defaultRowHeight="12.75"/>
  <cols>
    <col min="1" max="1" width="17.28125" style="10" customWidth="1"/>
    <col min="2" max="2" width="21.28125" style="10" customWidth="1"/>
    <col min="3" max="3" width="4.00390625" style="10" customWidth="1"/>
    <col min="4" max="4" width="4.421875" style="10" customWidth="1"/>
    <col min="5" max="5" width="4.140625" style="10" customWidth="1"/>
    <col min="6" max="6" width="4.421875" style="10" customWidth="1"/>
    <col min="7" max="7" width="4.28125" style="10" customWidth="1"/>
    <col min="8" max="8" width="5.00390625" style="10" customWidth="1"/>
    <col min="9" max="9" width="3.8515625" style="10" customWidth="1"/>
    <col min="10" max="10" width="3.57421875" style="10" customWidth="1"/>
    <col min="11" max="11" width="3.8515625" style="10" customWidth="1"/>
    <col min="12" max="13" width="3.57421875" style="10" customWidth="1"/>
    <col min="14" max="14" width="4.8515625" style="10" customWidth="1"/>
    <col min="15" max="15" width="3.8515625" style="10" customWidth="1"/>
    <col min="16" max="16" width="4.7109375" style="10" customWidth="1"/>
    <col min="17" max="17" width="4.00390625" style="10" customWidth="1"/>
    <col min="18" max="18" width="5.140625" style="10" customWidth="1"/>
    <col min="19" max="19" width="3.57421875" style="10" customWidth="1"/>
    <col min="20" max="20" width="5.00390625" style="10" customWidth="1"/>
    <col min="21" max="21" width="4.28125" style="10" customWidth="1"/>
    <col min="22" max="22" width="4.421875" style="10" customWidth="1"/>
    <col min="23" max="23" width="4.28125" style="10" customWidth="1"/>
    <col min="24" max="24" width="4.421875" style="10" customWidth="1"/>
    <col min="25" max="26" width="4.00390625" style="10" customWidth="1"/>
  </cols>
  <sheetData>
    <row r="1" spans="1:26" ht="12.75">
      <c r="A1" s="360" t="s">
        <v>61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12.75">
      <c r="A2" s="360" t="s">
        <v>57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60" t="s">
        <v>59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ht="12.75">
      <c r="A4" s="360" t="s">
        <v>28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</row>
    <row r="5" spans="1:26" ht="13.5" thickBot="1">
      <c r="A5" s="360" t="s">
        <v>102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3.5" customHeight="1" thickBot="1">
      <c r="A6" s="355" t="s">
        <v>72</v>
      </c>
      <c r="B6" s="74" t="s">
        <v>47</v>
      </c>
      <c r="C6" s="343" t="s">
        <v>29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2"/>
    </row>
    <row r="7" spans="1:26" ht="15.75" thickBot="1">
      <c r="A7" s="453"/>
      <c r="B7" s="83" t="s">
        <v>37</v>
      </c>
      <c r="C7" s="345" t="s">
        <v>79</v>
      </c>
      <c r="D7" s="346"/>
      <c r="E7" s="346"/>
      <c r="F7" s="346"/>
      <c r="G7" s="346"/>
      <c r="H7" s="347"/>
      <c r="I7" s="345" t="s">
        <v>80</v>
      </c>
      <c r="J7" s="383"/>
      <c r="K7" s="383"/>
      <c r="L7" s="383"/>
      <c r="M7" s="383"/>
      <c r="N7" s="422"/>
      <c r="O7" s="345" t="s">
        <v>81</v>
      </c>
      <c r="P7" s="346"/>
      <c r="Q7" s="346"/>
      <c r="R7" s="346"/>
      <c r="S7" s="346"/>
      <c r="T7" s="347"/>
      <c r="U7" s="345" t="s">
        <v>82</v>
      </c>
      <c r="V7" s="383"/>
      <c r="W7" s="383"/>
      <c r="X7" s="383"/>
      <c r="Y7" s="383"/>
      <c r="Z7" s="422"/>
    </row>
    <row r="8" spans="1:26" s="10" customFormat="1" ht="13.5" thickBot="1">
      <c r="A8" s="82"/>
      <c r="B8" s="84"/>
      <c r="C8" s="343" t="s">
        <v>25</v>
      </c>
      <c r="D8" s="344"/>
      <c r="E8" s="343" t="s">
        <v>53</v>
      </c>
      <c r="F8" s="344"/>
      <c r="G8" s="362" t="s">
        <v>50</v>
      </c>
      <c r="H8" s="363"/>
      <c r="I8" s="349" t="s">
        <v>39</v>
      </c>
      <c r="J8" s="350"/>
      <c r="K8" s="349" t="s">
        <v>40</v>
      </c>
      <c r="L8" s="350"/>
      <c r="M8" s="353" t="s">
        <v>52</v>
      </c>
      <c r="N8" s="354"/>
      <c r="O8" s="349" t="s">
        <v>43</v>
      </c>
      <c r="P8" s="350"/>
      <c r="Q8" s="349" t="s">
        <v>26</v>
      </c>
      <c r="R8" s="350"/>
      <c r="S8" s="353" t="s">
        <v>51</v>
      </c>
      <c r="T8" s="354"/>
      <c r="U8" s="349" t="s">
        <v>44</v>
      </c>
      <c r="V8" s="350"/>
      <c r="W8" s="349" t="s">
        <v>45</v>
      </c>
      <c r="X8" s="350"/>
      <c r="Y8" s="351" t="s">
        <v>54</v>
      </c>
      <c r="Z8" s="352"/>
    </row>
    <row r="9" spans="1:26" s="10" customFormat="1" ht="12.75">
      <c r="A9" s="356" t="s">
        <v>66</v>
      </c>
      <c r="B9" s="77" t="s">
        <v>0</v>
      </c>
      <c r="C9" s="37">
        <v>165</v>
      </c>
      <c r="D9" s="11">
        <v>5</v>
      </c>
      <c r="E9" s="12">
        <v>165</v>
      </c>
      <c r="F9" s="11">
        <v>5</v>
      </c>
      <c r="G9" s="12">
        <v>165</v>
      </c>
      <c r="H9" s="11">
        <v>5</v>
      </c>
      <c r="I9" s="37">
        <v>170</v>
      </c>
      <c r="J9" s="11">
        <v>5</v>
      </c>
      <c r="K9" s="37">
        <v>170</v>
      </c>
      <c r="L9" s="11">
        <v>5</v>
      </c>
      <c r="M9" s="37">
        <v>170</v>
      </c>
      <c r="N9" s="11">
        <v>5</v>
      </c>
      <c r="O9" s="37">
        <v>170</v>
      </c>
      <c r="P9" s="11">
        <v>5</v>
      </c>
      <c r="Q9" s="37">
        <v>170</v>
      </c>
      <c r="R9" s="11">
        <v>5</v>
      </c>
      <c r="S9" s="37">
        <v>170</v>
      </c>
      <c r="T9" s="11">
        <v>5</v>
      </c>
      <c r="U9" s="37">
        <v>170</v>
      </c>
      <c r="V9" s="11">
        <v>5</v>
      </c>
      <c r="W9" s="37">
        <v>170</v>
      </c>
      <c r="X9" s="11">
        <v>5</v>
      </c>
      <c r="Y9" s="37">
        <v>170</v>
      </c>
      <c r="Z9" s="11">
        <v>5</v>
      </c>
    </row>
    <row r="10" spans="1:26" s="10" customFormat="1" ht="13.5" thickBot="1">
      <c r="A10" s="357"/>
      <c r="B10" s="73" t="s">
        <v>13</v>
      </c>
      <c r="C10" s="36">
        <v>132</v>
      </c>
      <c r="D10" s="6">
        <v>4</v>
      </c>
      <c r="E10" s="5">
        <v>132</v>
      </c>
      <c r="F10" s="6">
        <v>4</v>
      </c>
      <c r="G10" s="5">
        <v>132</v>
      </c>
      <c r="H10" s="6">
        <v>4</v>
      </c>
      <c r="I10" s="36">
        <v>136</v>
      </c>
      <c r="J10" s="192">
        <v>4</v>
      </c>
      <c r="K10" s="5">
        <v>136</v>
      </c>
      <c r="L10" s="6">
        <v>4</v>
      </c>
      <c r="M10" s="36">
        <v>136</v>
      </c>
      <c r="N10" s="6">
        <v>4</v>
      </c>
      <c r="O10" s="7">
        <v>136</v>
      </c>
      <c r="P10" s="97">
        <v>4</v>
      </c>
      <c r="Q10" s="98">
        <v>136</v>
      </c>
      <c r="R10" s="97">
        <v>4</v>
      </c>
      <c r="S10" s="98">
        <v>136</v>
      </c>
      <c r="T10" s="97">
        <v>4</v>
      </c>
      <c r="U10" s="36">
        <v>136</v>
      </c>
      <c r="V10" s="192">
        <v>4</v>
      </c>
      <c r="W10" s="5">
        <v>136</v>
      </c>
      <c r="X10" s="6">
        <v>4</v>
      </c>
      <c r="Y10" s="36">
        <v>136</v>
      </c>
      <c r="Z10" s="6">
        <v>4</v>
      </c>
    </row>
    <row r="11" spans="1:26" s="213" customFormat="1" ht="12.75">
      <c r="A11" s="356" t="s">
        <v>92</v>
      </c>
      <c r="B11" s="454" t="s">
        <v>97</v>
      </c>
      <c r="C11" s="455">
        <v>17</v>
      </c>
      <c r="D11" s="456">
        <v>0.5</v>
      </c>
      <c r="E11" s="457">
        <v>17</v>
      </c>
      <c r="F11" s="458">
        <v>0.5</v>
      </c>
      <c r="G11" s="455">
        <v>17</v>
      </c>
      <c r="H11" s="458">
        <v>0.5</v>
      </c>
      <c r="I11" s="455">
        <v>17</v>
      </c>
      <c r="J11" s="456">
        <v>0.5</v>
      </c>
      <c r="K11" s="457">
        <v>17</v>
      </c>
      <c r="L11" s="458">
        <v>0.5</v>
      </c>
      <c r="M11" s="455">
        <v>17</v>
      </c>
      <c r="N11" s="458">
        <v>0.5</v>
      </c>
      <c r="O11" s="455">
        <v>17</v>
      </c>
      <c r="P11" s="458">
        <v>0.5</v>
      </c>
      <c r="Q11" s="455">
        <v>17</v>
      </c>
      <c r="R11" s="458">
        <v>0.5</v>
      </c>
      <c r="S11" s="455">
        <v>17</v>
      </c>
      <c r="T11" s="458">
        <v>0.5</v>
      </c>
      <c r="U11" s="459" t="s">
        <v>27</v>
      </c>
      <c r="V11" s="460" t="s">
        <v>27</v>
      </c>
      <c r="W11" s="459" t="s">
        <v>27</v>
      </c>
      <c r="X11" s="460" t="s">
        <v>27</v>
      </c>
      <c r="Y11" s="459" t="s">
        <v>27</v>
      </c>
      <c r="Z11" s="460" t="s">
        <v>27</v>
      </c>
    </row>
    <row r="12" spans="1:26" s="213" customFormat="1" ht="23.25" thickBot="1">
      <c r="A12" s="461"/>
      <c r="B12" s="73" t="s">
        <v>98</v>
      </c>
      <c r="C12" s="462">
        <v>17</v>
      </c>
      <c r="D12" s="463">
        <v>0.5</v>
      </c>
      <c r="E12" s="464">
        <v>17</v>
      </c>
      <c r="F12" s="465">
        <v>0.5</v>
      </c>
      <c r="G12" s="462">
        <v>17</v>
      </c>
      <c r="H12" s="465">
        <v>0.5</v>
      </c>
      <c r="I12" s="462">
        <v>17</v>
      </c>
      <c r="J12" s="463">
        <v>0.5</v>
      </c>
      <c r="K12" s="464">
        <v>17</v>
      </c>
      <c r="L12" s="465">
        <v>0.5</v>
      </c>
      <c r="M12" s="462">
        <v>17</v>
      </c>
      <c r="N12" s="465">
        <v>0.5</v>
      </c>
      <c r="O12" s="462">
        <v>17</v>
      </c>
      <c r="P12" s="465">
        <v>0.5</v>
      </c>
      <c r="Q12" s="462">
        <v>17</v>
      </c>
      <c r="R12" s="465">
        <v>0.5</v>
      </c>
      <c r="S12" s="462">
        <v>17</v>
      </c>
      <c r="T12" s="465">
        <v>0.5</v>
      </c>
      <c r="U12" s="466" t="s">
        <v>27</v>
      </c>
      <c r="V12" s="44" t="s">
        <v>27</v>
      </c>
      <c r="W12" s="466" t="s">
        <v>27</v>
      </c>
      <c r="X12" s="44" t="s">
        <v>27</v>
      </c>
      <c r="Y12" s="466" t="s">
        <v>27</v>
      </c>
      <c r="Z12" s="44" t="s">
        <v>27</v>
      </c>
    </row>
    <row r="13" spans="1:26" s="10" customFormat="1" ht="13.5" thickBot="1">
      <c r="A13" s="79" t="s">
        <v>2</v>
      </c>
      <c r="B13" s="73" t="s">
        <v>77</v>
      </c>
      <c r="C13" s="26" t="s">
        <v>27</v>
      </c>
      <c r="D13" s="27" t="s">
        <v>27</v>
      </c>
      <c r="E13" s="26" t="s">
        <v>27</v>
      </c>
      <c r="F13" s="27" t="s">
        <v>27</v>
      </c>
      <c r="G13" s="26" t="s">
        <v>27</v>
      </c>
      <c r="H13" s="27" t="s">
        <v>27</v>
      </c>
      <c r="I13" s="99">
        <v>68</v>
      </c>
      <c r="J13" s="102">
        <v>2</v>
      </c>
      <c r="K13" s="101">
        <v>68</v>
      </c>
      <c r="L13" s="100">
        <v>2</v>
      </c>
      <c r="M13" s="101">
        <v>68</v>
      </c>
      <c r="N13" s="100">
        <v>2</v>
      </c>
      <c r="O13" s="103">
        <v>68</v>
      </c>
      <c r="P13" s="100">
        <v>2</v>
      </c>
      <c r="Q13" s="104">
        <v>68</v>
      </c>
      <c r="R13" s="100">
        <v>2</v>
      </c>
      <c r="S13" s="104">
        <v>68</v>
      </c>
      <c r="T13" s="100">
        <v>2</v>
      </c>
      <c r="U13" s="104">
        <v>68</v>
      </c>
      <c r="V13" s="100">
        <v>2</v>
      </c>
      <c r="W13" s="99">
        <v>68</v>
      </c>
      <c r="X13" s="105">
        <v>2</v>
      </c>
      <c r="Y13" s="99">
        <v>68</v>
      </c>
      <c r="Z13" s="100">
        <v>2</v>
      </c>
    </row>
    <row r="14" spans="1:26" s="10" customFormat="1" ht="23.25" thickBot="1">
      <c r="A14" s="80" t="s">
        <v>67</v>
      </c>
      <c r="B14" s="92" t="s">
        <v>11</v>
      </c>
      <c r="C14" s="101">
        <v>132</v>
      </c>
      <c r="D14" s="100">
        <v>4</v>
      </c>
      <c r="E14" s="101">
        <v>132</v>
      </c>
      <c r="F14" s="100">
        <v>4</v>
      </c>
      <c r="G14" s="101">
        <v>132</v>
      </c>
      <c r="H14" s="100">
        <v>4</v>
      </c>
      <c r="I14" s="99">
        <v>136</v>
      </c>
      <c r="J14" s="102">
        <v>4</v>
      </c>
      <c r="K14" s="101">
        <v>136</v>
      </c>
      <c r="L14" s="100">
        <v>4</v>
      </c>
      <c r="M14" s="101">
        <v>136</v>
      </c>
      <c r="N14" s="100">
        <v>4</v>
      </c>
      <c r="O14" s="103">
        <v>136</v>
      </c>
      <c r="P14" s="100">
        <v>4</v>
      </c>
      <c r="Q14" s="104">
        <v>136</v>
      </c>
      <c r="R14" s="100">
        <v>4</v>
      </c>
      <c r="S14" s="104">
        <v>136</v>
      </c>
      <c r="T14" s="100">
        <v>4</v>
      </c>
      <c r="U14" s="104">
        <v>136</v>
      </c>
      <c r="V14" s="100">
        <v>4</v>
      </c>
      <c r="W14" s="99">
        <v>136</v>
      </c>
      <c r="X14" s="105">
        <v>4</v>
      </c>
      <c r="Y14" s="99">
        <v>136</v>
      </c>
      <c r="Z14" s="100">
        <v>4</v>
      </c>
    </row>
    <row r="15" spans="1:26" s="10" customFormat="1" ht="36" customHeight="1" thickBot="1">
      <c r="A15" s="80" t="s">
        <v>73</v>
      </c>
      <c r="B15" s="91" t="s">
        <v>14</v>
      </c>
      <c r="C15" s="101">
        <v>66</v>
      </c>
      <c r="D15" s="100">
        <v>2</v>
      </c>
      <c r="E15" s="101">
        <v>66</v>
      </c>
      <c r="F15" s="100">
        <v>2</v>
      </c>
      <c r="G15" s="101">
        <v>66</v>
      </c>
      <c r="H15" s="100">
        <v>2</v>
      </c>
      <c r="I15" s="99">
        <v>68</v>
      </c>
      <c r="J15" s="102">
        <v>2</v>
      </c>
      <c r="K15" s="101">
        <v>68</v>
      </c>
      <c r="L15" s="100">
        <v>2</v>
      </c>
      <c r="M15" s="101">
        <v>68</v>
      </c>
      <c r="N15" s="100">
        <v>2</v>
      </c>
      <c r="O15" s="103">
        <v>68</v>
      </c>
      <c r="P15" s="100">
        <v>2</v>
      </c>
      <c r="Q15" s="104">
        <v>68</v>
      </c>
      <c r="R15" s="100">
        <v>2</v>
      </c>
      <c r="S15" s="104">
        <v>68</v>
      </c>
      <c r="T15" s="100">
        <v>2</v>
      </c>
      <c r="U15" s="106">
        <v>68</v>
      </c>
      <c r="V15" s="100">
        <v>2</v>
      </c>
      <c r="W15" s="99">
        <v>68</v>
      </c>
      <c r="X15" s="105">
        <v>2</v>
      </c>
      <c r="Y15" s="99">
        <v>68</v>
      </c>
      <c r="Z15" s="100">
        <v>2</v>
      </c>
    </row>
    <row r="16" spans="1:26" s="10" customFormat="1" ht="48" customHeight="1" thickBot="1">
      <c r="A16" s="80" t="s">
        <v>74</v>
      </c>
      <c r="B16" s="90" t="s">
        <v>38</v>
      </c>
      <c r="C16" s="107" t="s">
        <v>27</v>
      </c>
      <c r="D16" s="108" t="s">
        <v>27</v>
      </c>
      <c r="E16" s="107" t="s">
        <v>27</v>
      </c>
      <c r="F16" s="108" t="s">
        <v>27</v>
      </c>
      <c r="G16" s="107" t="s">
        <v>27</v>
      </c>
      <c r="H16" s="108" t="s">
        <v>27</v>
      </c>
      <c r="I16" s="109" t="s">
        <v>27</v>
      </c>
      <c r="J16" s="110" t="s">
        <v>27</v>
      </c>
      <c r="K16" s="111" t="s">
        <v>27</v>
      </c>
      <c r="L16" s="108" t="s">
        <v>27</v>
      </c>
      <c r="M16" s="111" t="s">
        <v>27</v>
      </c>
      <c r="N16" s="108" t="s">
        <v>27</v>
      </c>
      <c r="O16" s="109" t="s">
        <v>27</v>
      </c>
      <c r="P16" s="108" t="s">
        <v>27</v>
      </c>
      <c r="Q16" s="111" t="s">
        <v>27</v>
      </c>
      <c r="R16" s="108" t="s">
        <v>27</v>
      </c>
      <c r="S16" s="111" t="s">
        <v>27</v>
      </c>
      <c r="T16" s="108" t="s">
        <v>27</v>
      </c>
      <c r="U16" s="112">
        <v>34</v>
      </c>
      <c r="V16" s="113">
        <v>1</v>
      </c>
      <c r="W16" s="114">
        <v>34</v>
      </c>
      <c r="X16" s="115">
        <v>1</v>
      </c>
      <c r="Y16" s="114">
        <v>34</v>
      </c>
      <c r="Z16" s="113">
        <v>1</v>
      </c>
    </row>
    <row r="17" spans="1:26" s="10" customFormat="1" ht="12.75">
      <c r="A17" s="356" t="s">
        <v>68</v>
      </c>
      <c r="B17" s="75" t="s">
        <v>15</v>
      </c>
      <c r="C17" s="123">
        <v>33</v>
      </c>
      <c r="D17" s="86">
        <v>1</v>
      </c>
      <c r="E17" s="123">
        <v>33</v>
      </c>
      <c r="F17" s="86">
        <v>1</v>
      </c>
      <c r="G17" s="123">
        <v>33</v>
      </c>
      <c r="H17" s="86">
        <v>1</v>
      </c>
      <c r="I17" s="124">
        <v>34</v>
      </c>
      <c r="J17" s="125">
        <v>1</v>
      </c>
      <c r="K17" s="123">
        <v>34</v>
      </c>
      <c r="L17" s="86">
        <v>1</v>
      </c>
      <c r="M17" s="123">
        <v>34</v>
      </c>
      <c r="N17" s="86">
        <v>1</v>
      </c>
      <c r="O17" s="126">
        <v>34</v>
      </c>
      <c r="P17" s="86">
        <v>1</v>
      </c>
      <c r="Q17" s="85">
        <v>34</v>
      </c>
      <c r="R17" s="86">
        <v>1</v>
      </c>
      <c r="S17" s="85">
        <v>34</v>
      </c>
      <c r="T17" s="86">
        <v>1</v>
      </c>
      <c r="U17" s="85">
        <v>34</v>
      </c>
      <c r="V17" s="86">
        <v>1</v>
      </c>
      <c r="W17" s="124">
        <v>34</v>
      </c>
      <c r="X17" s="127">
        <v>1</v>
      </c>
      <c r="Y17" s="124">
        <v>34</v>
      </c>
      <c r="Z17" s="86">
        <v>1</v>
      </c>
    </row>
    <row r="18" spans="1:26" s="10" customFormat="1" ht="13.5" thickBot="1">
      <c r="A18" s="357"/>
      <c r="B18" s="78" t="s">
        <v>16</v>
      </c>
      <c r="C18" s="116">
        <v>33</v>
      </c>
      <c r="D18" s="117">
        <v>1</v>
      </c>
      <c r="E18" s="116">
        <v>33</v>
      </c>
      <c r="F18" s="117">
        <v>1</v>
      </c>
      <c r="G18" s="116">
        <v>33</v>
      </c>
      <c r="H18" s="117">
        <v>1</v>
      </c>
      <c r="I18" s="118">
        <v>34</v>
      </c>
      <c r="J18" s="119">
        <v>1</v>
      </c>
      <c r="K18" s="116">
        <v>34</v>
      </c>
      <c r="L18" s="117">
        <v>1</v>
      </c>
      <c r="M18" s="116">
        <v>34</v>
      </c>
      <c r="N18" s="117">
        <v>1</v>
      </c>
      <c r="O18" s="120">
        <v>34</v>
      </c>
      <c r="P18" s="117">
        <v>1</v>
      </c>
      <c r="Q18" s="121">
        <v>34</v>
      </c>
      <c r="R18" s="117">
        <v>1</v>
      </c>
      <c r="S18" s="121">
        <v>34</v>
      </c>
      <c r="T18" s="117">
        <v>1</v>
      </c>
      <c r="U18" s="121">
        <v>34</v>
      </c>
      <c r="V18" s="117">
        <v>1</v>
      </c>
      <c r="W18" s="118">
        <v>34</v>
      </c>
      <c r="X18" s="122">
        <v>1</v>
      </c>
      <c r="Y18" s="118">
        <v>34</v>
      </c>
      <c r="Z18" s="117">
        <v>1</v>
      </c>
    </row>
    <row r="19" spans="1:26" s="10" customFormat="1" ht="13.5" thickBot="1">
      <c r="A19" s="79" t="s">
        <v>10</v>
      </c>
      <c r="B19" s="75" t="s">
        <v>10</v>
      </c>
      <c r="C19" s="101">
        <v>33</v>
      </c>
      <c r="D19" s="100">
        <v>1</v>
      </c>
      <c r="E19" s="101">
        <v>33</v>
      </c>
      <c r="F19" s="100">
        <v>1</v>
      </c>
      <c r="G19" s="101">
        <v>33</v>
      </c>
      <c r="H19" s="100">
        <v>1</v>
      </c>
      <c r="I19" s="99">
        <v>34</v>
      </c>
      <c r="J19" s="102">
        <v>1</v>
      </c>
      <c r="K19" s="101">
        <v>34</v>
      </c>
      <c r="L19" s="100">
        <v>1</v>
      </c>
      <c r="M19" s="101">
        <v>34</v>
      </c>
      <c r="N19" s="100">
        <v>1</v>
      </c>
      <c r="O19" s="103">
        <v>34</v>
      </c>
      <c r="P19" s="100">
        <v>1</v>
      </c>
      <c r="Q19" s="104">
        <v>34</v>
      </c>
      <c r="R19" s="100">
        <v>1</v>
      </c>
      <c r="S19" s="104">
        <v>34</v>
      </c>
      <c r="T19" s="100">
        <v>1</v>
      </c>
      <c r="U19" s="104">
        <v>34</v>
      </c>
      <c r="V19" s="100">
        <v>1</v>
      </c>
      <c r="W19" s="99">
        <v>34</v>
      </c>
      <c r="X19" s="105">
        <v>1</v>
      </c>
      <c r="Y19" s="99">
        <v>34</v>
      </c>
      <c r="Z19" s="100">
        <v>1</v>
      </c>
    </row>
    <row r="20" spans="1:26" s="10" customFormat="1" ht="13.5" thickBot="1">
      <c r="A20" s="81" t="s">
        <v>9</v>
      </c>
      <c r="B20" s="76" t="s">
        <v>9</v>
      </c>
      <c r="C20" s="45">
        <v>66</v>
      </c>
      <c r="D20" s="25">
        <v>2</v>
      </c>
      <c r="E20" s="24">
        <v>66</v>
      </c>
      <c r="F20" s="25">
        <v>2</v>
      </c>
      <c r="G20" s="24">
        <v>66</v>
      </c>
      <c r="H20" s="25">
        <v>2</v>
      </c>
      <c r="I20" s="37">
        <v>68</v>
      </c>
      <c r="J20" s="211">
        <v>2</v>
      </c>
      <c r="K20" s="37">
        <v>68</v>
      </c>
      <c r="L20" s="211">
        <v>2</v>
      </c>
      <c r="M20" s="37">
        <v>68</v>
      </c>
      <c r="N20" s="11">
        <v>2</v>
      </c>
      <c r="O20" s="37">
        <v>68</v>
      </c>
      <c r="P20" s="211">
        <v>2</v>
      </c>
      <c r="Q20" s="37">
        <v>68</v>
      </c>
      <c r="R20" s="211">
        <v>2</v>
      </c>
      <c r="S20" s="37">
        <v>68</v>
      </c>
      <c r="T20" s="11">
        <v>2</v>
      </c>
      <c r="U20" s="37">
        <v>68</v>
      </c>
      <c r="V20" s="11">
        <v>2</v>
      </c>
      <c r="W20" s="37">
        <v>68</v>
      </c>
      <c r="X20" s="211">
        <v>2</v>
      </c>
      <c r="Y20" s="37">
        <v>68</v>
      </c>
      <c r="Z20" s="11">
        <v>2</v>
      </c>
    </row>
    <row r="21" spans="1:26" s="10" customFormat="1" ht="24" customHeight="1" thickBot="1">
      <c r="A21" s="348" t="s">
        <v>35</v>
      </c>
      <c r="B21" s="358"/>
      <c r="C21" s="48">
        <f>SUM(C9:C20)</f>
        <v>694</v>
      </c>
      <c r="D21" s="49">
        <f>SUM(D8:D20)</f>
        <v>21</v>
      </c>
      <c r="E21" s="48">
        <f>SUM(E9:E20)</f>
        <v>694</v>
      </c>
      <c r="F21" s="93">
        <f>SUM(F8:F20)</f>
        <v>21</v>
      </c>
      <c r="G21" s="94">
        <f>SUM(G9:G20)</f>
        <v>694</v>
      </c>
      <c r="H21" s="49">
        <f>SUM(H8:H20)</f>
        <v>21</v>
      </c>
      <c r="I21" s="50">
        <f aca="true" t="shared" si="0" ref="I21:N21">SUM(I9:I20)</f>
        <v>782</v>
      </c>
      <c r="J21" s="53">
        <f t="shared" si="0"/>
        <v>23</v>
      </c>
      <c r="K21" s="52">
        <f t="shared" si="0"/>
        <v>782</v>
      </c>
      <c r="L21" s="51">
        <f t="shared" si="0"/>
        <v>23</v>
      </c>
      <c r="M21" s="52">
        <f t="shared" si="0"/>
        <v>782</v>
      </c>
      <c r="N21" s="51">
        <f t="shared" si="0"/>
        <v>23</v>
      </c>
      <c r="O21" s="54">
        <f aca="true" t="shared" si="1" ref="O21:X21">SUM(O9:O20)</f>
        <v>782</v>
      </c>
      <c r="P21" s="51">
        <f t="shared" si="1"/>
        <v>23</v>
      </c>
      <c r="Q21" s="55">
        <f t="shared" si="1"/>
        <v>782</v>
      </c>
      <c r="R21" s="51">
        <f t="shared" si="1"/>
        <v>23</v>
      </c>
      <c r="S21" s="55">
        <f>SUM(S9:S20)</f>
        <v>782</v>
      </c>
      <c r="T21" s="51">
        <f>SUM(T9:T20)</f>
        <v>23</v>
      </c>
      <c r="U21" s="55">
        <f t="shared" si="1"/>
        <v>782</v>
      </c>
      <c r="V21" s="51">
        <f t="shared" si="1"/>
        <v>23</v>
      </c>
      <c r="W21" s="57">
        <f t="shared" si="1"/>
        <v>782</v>
      </c>
      <c r="X21" s="60">
        <f t="shared" si="1"/>
        <v>23</v>
      </c>
      <c r="Y21" s="57">
        <f>SUM(Y9:Y20)</f>
        <v>782</v>
      </c>
      <c r="Z21" s="56">
        <f>SUM(Z9:Z20)</f>
        <v>23</v>
      </c>
    </row>
    <row r="22" spans="1:26" s="10" customFormat="1" ht="41.25" customHeight="1" thickBot="1">
      <c r="A22" s="348" t="s">
        <v>33</v>
      </c>
      <c r="B22" s="358"/>
      <c r="C22" s="26" t="s">
        <v>27</v>
      </c>
      <c r="D22" s="27" t="s">
        <v>27</v>
      </c>
      <c r="E22" s="26" t="s">
        <v>27</v>
      </c>
      <c r="F22" s="31" t="s">
        <v>27</v>
      </c>
      <c r="G22" s="38" t="s">
        <v>27</v>
      </c>
      <c r="H22" s="27" t="s">
        <v>27</v>
      </c>
      <c r="I22" s="38" t="s">
        <v>27</v>
      </c>
      <c r="J22" s="31" t="s">
        <v>27</v>
      </c>
      <c r="K22" s="26" t="s">
        <v>27</v>
      </c>
      <c r="L22" s="27" t="s">
        <v>27</v>
      </c>
      <c r="M22" s="26" t="s">
        <v>27</v>
      </c>
      <c r="N22" s="27" t="s">
        <v>27</v>
      </c>
      <c r="O22" s="35" t="s">
        <v>27</v>
      </c>
      <c r="P22" s="27" t="s">
        <v>27</v>
      </c>
      <c r="Q22" s="30" t="s">
        <v>27</v>
      </c>
      <c r="R22" s="27" t="s">
        <v>27</v>
      </c>
      <c r="S22" s="30" t="s">
        <v>27</v>
      </c>
      <c r="T22" s="27" t="s">
        <v>27</v>
      </c>
      <c r="U22" s="30" t="s">
        <v>27</v>
      </c>
      <c r="V22" s="27" t="s">
        <v>27</v>
      </c>
      <c r="W22" s="218" t="s">
        <v>27</v>
      </c>
      <c r="X22" s="219" t="s">
        <v>27</v>
      </c>
      <c r="Y22" s="58" t="s">
        <v>27</v>
      </c>
      <c r="Z22" s="44" t="s">
        <v>27</v>
      </c>
    </row>
    <row r="23" spans="1:26" s="10" customFormat="1" ht="19.5" customHeight="1" thickBot="1">
      <c r="A23" s="348" t="s">
        <v>104</v>
      </c>
      <c r="B23" s="467"/>
      <c r="C23" s="26"/>
      <c r="D23" s="27">
        <v>33</v>
      </c>
      <c r="E23" s="26"/>
      <c r="F23" s="31">
        <v>33</v>
      </c>
      <c r="G23" s="38"/>
      <c r="H23" s="27">
        <v>33</v>
      </c>
      <c r="I23" s="38"/>
      <c r="J23" s="31">
        <v>34</v>
      </c>
      <c r="K23" s="26"/>
      <c r="L23" s="27">
        <v>34</v>
      </c>
      <c r="M23" s="26"/>
      <c r="N23" s="27">
        <v>34</v>
      </c>
      <c r="O23" s="35"/>
      <c r="P23" s="27">
        <v>34</v>
      </c>
      <c r="Q23" s="30"/>
      <c r="R23" s="27">
        <v>34</v>
      </c>
      <c r="S23" s="30"/>
      <c r="T23" s="27">
        <v>34</v>
      </c>
      <c r="U23" s="30"/>
      <c r="V23" s="27">
        <v>34</v>
      </c>
      <c r="W23" s="214"/>
      <c r="X23" s="215">
        <v>34</v>
      </c>
      <c r="Y23" s="216"/>
      <c r="Z23" s="217">
        <v>34</v>
      </c>
    </row>
    <row r="24" spans="1:26" s="10" customFormat="1" ht="45.75" customHeight="1" thickBot="1">
      <c r="A24" s="348" t="s">
        <v>103</v>
      </c>
      <c r="B24" s="358"/>
      <c r="C24" s="67">
        <v>693</v>
      </c>
      <c r="D24" s="68">
        <v>21</v>
      </c>
      <c r="E24" s="67">
        <v>693</v>
      </c>
      <c r="F24" s="95">
        <v>21</v>
      </c>
      <c r="G24" s="96">
        <v>693</v>
      </c>
      <c r="H24" s="68">
        <v>21</v>
      </c>
      <c r="I24" s="39">
        <v>782</v>
      </c>
      <c r="J24" s="40">
        <v>23</v>
      </c>
      <c r="K24" s="42">
        <v>782</v>
      </c>
      <c r="L24" s="29">
        <v>23</v>
      </c>
      <c r="M24" s="42">
        <v>782</v>
      </c>
      <c r="N24" s="29">
        <v>23</v>
      </c>
      <c r="O24" s="41">
        <v>782</v>
      </c>
      <c r="P24" s="29">
        <v>23</v>
      </c>
      <c r="Q24" s="28">
        <v>782</v>
      </c>
      <c r="R24" s="29">
        <v>23</v>
      </c>
      <c r="S24" s="28">
        <v>782</v>
      </c>
      <c r="T24" s="29">
        <v>23</v>
      </c>
      <c r="U24" s="28">
        <v>782</v>
      </c>
      <c r="V24" s="29">
        <v>23</v>
      </c>
      <c r="W24" s="42">
        <v>782</v>
      </c>
      <c r="X24" s="29">
        <v>23</v>
      </c>
      <c r="Y24" s="59">
        <v>782</v>
      </c>
      <c r="Z24" s="43">
        <v>23</v>
      </c>
    </row>
  </sheetData>
  <sheetProtection/>
  <mergeCells count="30">
    <mergeCell ref="A11:A12"/>
    <mergeCell ref="A21:B21"/>
    <mergeCell ref="W8:X8"/>
    <mergeCell ref="A1:Z1"/>
    <mergeCell ref="A2:Z2"/>
    <mergeCell ref="A3:Z3"/>
    <mergeCell ref="A4:Z4"/>
    <mergeCell ref="A5:Z5"/>
    <mergeCell ref="G8:H8"/>
    <mergeCell ref="O8:P8"/>
    <mergeCell ref="C6:Z6"/>
    <mergeCell ref="U8:V8"/>
    <mergeCell ref="A6:A7"/>
    <mergeCell ref="A9:A10"/>
    <mergeCell ref="A17:A18"/>
    <mergeCell ref="A22:B22"/>
    <mergeCell ref="I7:N7"/>
    <mergeCell ref="E8:F8"/>
    <mergeCell ref="U7:Z7"/>
    <mergeCell ref="S8:T8"/>
    <mergeCell ref="O7:T7"/>
    <mergeCell ref="Y8:Z8"/>
    <mergeCell ref="C7:H7"/>
    <mergeCell ref="C8:D8"/>
    <mergeCell ref="K8:L8"/>
    <mergeCell ref="I8:J8"/>
    <mergeCell ref="M8:N8"/>
    <mergeCell ref="A23:B23"/>
    <mergeCell ref="Q8:R8"/>
    <mergeCell ref="A24:B24"/>
  </mergeCells>
  <printOptions/>
  <pageMargins left="0.4724409448818898" right="0.31496062992125984" top="0.8661417322834646" bottom="0.472440944881889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O339"/>
  <sheetViews>
    <sheetView zoomScalePageLayoutView="0" workbookViewId="0" topLeftCell="A1">
      <selection activeCell="AV16" sqref="AV16"/>
    </sheetView>
  </sheetViews>
  <sheetFormatPr defaultColWidth="9.140625" defaultRowHeight="12.75"/>
  <cols>
    <col min="1" max="1" width="22.00390625" style="10" customWidth="1"/>
    <col min="2" max="2" width="14.57421875" style="10" customWidth="1"/>
    <col min="3" max="3" width="5.140625" style="10" customWidth="1"/>
    <col min="4" max="4" width="6.28125" style="10" customWidth="1"/>
    <col min="5" max="5" width="5.140625" style="10" customWidth="1"/>
    <col min="6" max="6" width="5.8515625" style="10" customWidth="1"/>
    <col min="7" max="7" width="4.00390625" style="514" customWidth="1"/>
    <col min="8" max="8" width="6.28125" style="23" customWidth="1"/>
    <col min="9" max="9" width="4.140625" style="23" customWidth="1"/>
    <col min="10" max="10" width="5.140625" style="23" customWidth="1"/>
    <col min="11" max="11" width="4.140625" style="23" customWidth="1"/>
    <col min="12" max="12" width="6.7109375" style="513" customWidth="1"/>
    <col min="13" max="13" width="4.7109375" style="513" customWidth="1"/>
    <col min="14" max="14" width="6.28125" style="513" customWidth="1"/>
    <col min="15" max="15" width="4.421875" style="513" customWidth="1"/>
    <col min="16" max="16" width="6.28125" style="513" customWidth="1"/>
    <col min="17" max="17" width="4.7109375" style="513" customWidth="1"/>
    <col min="18" max="18" width="6.28125" style="513" customWidth="1"/>
    <col min="19" max="19" width="3.7109375" style="513" customWidth="1"/>
    <col min="20" max="20" width="6.28125" style="513" customWidth="1"/>
    <col min="21" max="21" width="3.57421875" style="513" customWidth="1"/>
    <col min="22" max="22" width="6.421875" style="513" customWidth="1"/>
    <col min="23" max="23" width="3.57421875" style="513" customWidth="1"/>
    <col min="24" max="24" width="7.57421875" style="513" customWidth="1"/>
    <col min="25" max="25" width="3.57421875" style="513" customWidth="1"/>
    <col min="26" max="26" width="6.28125" style="513" bestFit="1" customWidth="1"/>
    <col min="27" max="27" width="4.28125" style="513" customWidth="1"/>
    <col min="28" max="28" width="6.28125" style="513" bestFit="1" customWidth="1"/>
    <col min="29" max="29" width="4.28125" style="513" customWidth="1"/>
    <col min="30" max="30" width="6.00390625" style="513" customWidth="1"/>
    <col min="31" max="31" width="4.28125" style="513" customWidth="1"/>
    <col min="32" max="32" width="6.28125" style="513" bestFit="1" customWidth="1"/>
    <col min="33" max="33" width="4.28125" style="513" customWidth="1"/>
    <col min="34" max="34" width="6.28125" style="513" customWidth="1"/>
    <col min="35" max="35" width="6.140625" style="513" customWidth="1"/>
    <col min="36" max="36" width="6.28125" style="513" customWidth="1"/>
    <col min="37" max="39" width="6.140625" style="513" customWidth="1"/>
    <col min="40" max="40" width="6.8515625" style="10" customWidth="1"/>
    <col min="41" max="41" width="6.140625" style="10" customWidth="1"/>
  </cols>
  <sheetData>
    <row r="1" spans="1:41" ht="12.75">
      <c r="A1" s="418" t="s">
        <v>94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</row>
    <row r="2" spans="1:41" ht="12.75">
      <c r="A2" s="418" t="s">
        <v>93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</row>
    <row r="3" spans="1:41" ht="12.75">
      <c r="A3" s="418" t="s">
        <v>57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</row>
    <row r="4" spans="1:41" ht="12.75">
      <c r="A4" s="418" t="s">
        <v>58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</row>
    <row r="5" spans="1:41" ht="12.75">
      <c r="A5" s="418" t="s">
        <v>28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</row>
    <row r="6" spans="1:41" ht="12.75">
      <c r="A6" s="418" t="s">
        <v>102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</row>
    <row r="7" spans="2:41" ht="13.5" thickBot="1">
      <c r="B7" s="427"/>
      <c r="C7" s="427"/>
      <c r="D7" s="428"/>
      <c r="E7" s="428"/>
      <c r="F7" s="16"/>
      <c r="G7" s="427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</row>
    <row r="8" spans="1:41" s="10" customFormat="1" ht="27" customHeight="1" thickBot="1">
      <c r="A8" s="387" t="s">
        <v>75</v>
      </c>
      <c r="B8" s="389" t="s">
        <v>47</v>
      </c>
      <c r="C8" s="437" t="s">
        <v>32</v>
      </c>
      <c r="D8" s="400" t="s">
        <v>48</v>
      </c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2"/>
    </row>
    <row r="9" spans="1:41" s="10" customFormat="1" ht="43.5" customHeight="1" thickBot="1">
      <c r="A9" s="388"/>
      <c r="B9" s="390"/>
      <c r="C9" s="438"/>
      <c r="D9" s="439" t="s">
        <v>85</v>
      </c>
      <c r="E9" s="440"/>
      <c r="F9" s="441"/>
      <c r="G9" s="441"/>
      <c r="H9" s="441"/>
      <c r="I9" s="442"/>
      <c r="J9" s="337"/>
      <c r="K9" s="337"/>
      <c r="L9" s="379" t="s">
        <v>87</v>
      </c>
      <c r="M9" s="469"/>
      <c r="N9" s="469"/>
      <c r="O9" s="469"/>
      <c r="P9" s="469"/>
      <c r="Q9" s="470"/>
      <c r="R9" s="392" t="s">
        <v>88</v>
      </c>
      <c r="S9" s="393"/>
      <c r="T9" s="394"/>
      <c r="U9" s="394"/>
      <c r="V9" s="394"/>
      <c r="W9" s="394"/>
      <c r="X9" s="395"/>
      <c r="Y9" s="396"/>
      <c r="Z9" s="379" t="s">
        <v>90</v>
      </c>
      <c r="AA9" s="380"/>
      <c r="AB9" s="381"/>
      <c r="AC9" s="381"/>
      <c r="AD9" s="381"/>
      <c r="AE9" s="381"/>
      <c r="AF9" s="381"/>
      <c r="AG9" s="382"/>
      <c r="AH9" s="419" t="s">
        <v>91</v>
      </c>
      <c r="AI9" s="420"/>
      <c r="AJ9" s="420"/>
      <c r="AK9" s="420"/>
      <c r="AL9" s="421"/>
      <c r="AM9" s="421"/>
      <c r="AN9" s="471"/>
      <c r="AO9" s="472"/>
    </row>
    <row r="10" spans="2:41" s="10" customFormat="1" ht="21" customHeight="1" thickBot="1">
      <c r="B10" s="371" t="s">
        <v>12</v>
      </c>
      <c r="C10" s="473"/>
      <c r="D10" s="369" t="s">
        <v>83</v>
      </c>
      <c r="E10" s="406"/>
      <c r="F10" s="369" t="s">
        <v>84</v>
      </c>
      <c r="G10" s="370"/>
      <c r="H10" s="369" t="s">
        <v>107</v>
      </c>
      <c r="I10" s="370"/>
      <c r="J10" s="474" t="s">
        <v>56</v>
      </c>
      <c r="K10" s="372"/>
      <c r="L10" s="375" t="s">
        <v>17</v>
      </c>
      <c r="M10" s="376"/>
      <c r="N10" s="375" t="s">
        <v>18</v>
      </c>
      <c r="O10" s="376"/>
      <c r="P10" s="475" t="s">
        <v>86</v>
      </c>
      <c r="Q10" s="476"/>
      <c r="R10" s="366" t="s">
        <v>19</v>
      </c>
      <c r="S10" s="391"/>
      <c r="T10" s="366" t="s">
        <v>20</v>
      </c>
      <c r="U10" s="391"/>
      <c r="V10" s="366" t="s">
        <v>108</v>
      </c>
      <c r="W10" s="422"/>
      <c r="X10" s="477" t="s">
        <v>64</v>
      </c>
      <c r="Y10" s="478"/>
      <c r="Z10" s="407" t="s">
        <v>21</v>
      </c>
      <c r="AA10" s="408"/>
      <c r="AB10" s="436" t="s">
        <v>65</v>
      </c>
      <c r="AC10" s="407"/>
      <c r="AD10" s="384" t="s">
        <v>109</v>
      </c>
      <c r="AE10" s="422"/>
      <c r="AF10" s="479" t="s">
        <v>89</v>
      </c>
      <c r="AG10" s="480"/>
      <c r="AH10" s="368" t="s">
        <v>22</v>
      </c>
      <c r="AI10" s="481"/>
      <c r="AJ10" s="368" t="s">
        <v>23</v>
      </c>
      <c r="AK10" s="482"/>
      <c r="AL10" s="366" t="s">
        <v>100</v>
      </c>
      <c r="AM10" s="367"/>
      <c r="AN10" s="483" t="s">
        <v>55</v>
      </c>
      <c r="AO10" s="484"/>
    </row>
    <row r="11" spans="1:41" s="10" customFormat="1" ht="12.75" customHeight="1">
      <c r="A11" s="425" t="s">
        <v>71</v>
      </c>
      <c r="B11" s="155" t="s">
        <v>34</v>
      </c>
      <c r="C11" s="364" t="s">
        <v>42</v>
      </c>
      <c r="D11" s="170">
        <v>170</v>
      </c>
      <c r="E11" s="168">
        <v>5</v>
      </c>
      <c r="F11" s="170">
        <v>170</v>
      </c>
      <c r="G11" s="168">
        <v>5</v>
      </c>
      <c r="H11" s="170">
        <v>170</v>
      </c>
      <c r="I11" s="193">
        <v>5</v>
      </c>
      <c r="J11" s="170">
        <v>170</v>
      </c>
      <c r="K11" s="193">
        <v>5</v>
      </c>
      <c r="L11" s="282">
        <v>204</v>
      </c>
      <c r="M11" s="156">
        <v>6</v>
      </c>
      <c r="N11" s="154">
        <v>204</v>
      </c>
      <c r="O11" s="156">
        <v>6</v>
      </c>
      <c r="P11" s="154">
        <v>204</v>
      </c>
      <c r="Q11" s="156">
        <v>6</v>
      </c>
      <c r="R11" s="173">
        <v>136</v>
      </c>
      <c r="S11" s="174">
        <v>4</v>
      </c>
      <c r="T11" s="173">
        <v>136</v>
      </c>
      <c r="U11" s="195">
        <v>4</v>
      </c>
      <c r="V11" s="173">
        <v>136</v>
      </c>
      <c r="W11" s="195">
        <v>4</v>
      </c>
      <c r="X11" s="285">
        <v>136</v>
      </c>
      <c r="Y11" s="289">
        <v>4</v>
      </c>
      <c r="Z11" s="154">
        <v>102</v>
      </c>
      <c r="AA11" s="156">
        <v>3</v>
      </c>
      <c r="AB11" s="154">
        <v>102</v>
      </c>
      <c r="AC11" s="274">
        <v>3</v>
      </c>
      <c r="AD11" s="286">
        <v>102</v>
      </c>
      <c r="AE11" s="286">
        <v>3</v>
      </c>
      <c r="AF11" s="228">
        <v>102</v>
      </c>
      <c r="AG11" s="156">
        <v>3</v>
      </c>
      <c r="AH11" s="170">
        <v>102</v>
      </c>
      <c r="AI11" s="168">
        <v>3</v>
      </c>
      <c r="AJ11" s="170">
        <v>102</v>
      </c>
      <c r="AK11" s="193">
        <v>3</v>
      </c>
      <c r="AL11" s="170">
        <v>102</v>
      </c>
      <c r="AM11" s="168">
        <v>3</v>
      </c>
      <c r="AN11" s="179">
        <v>102</v>
      </c>
      <c r="AO11" s="168">
        <v>3</v>
      </c>
    </row>
    <row r="12" spans="1:41" s="10" customFormat="1" ht="22.5" customHeight="1" thickBot="1">
      <c r="A12" s="426"/>
      <c r="B12" s="18" t="s">
        <v>1</v>
      </c>
      <c r="C12" s="365"/>
      <c r="D12" s="171">
        <v>102</v>
      </c>
      <c r="E12" s="169">
        <v>3</v>
      </c>
      <c r="F12" s="171">
        <v>102</v>
      </c>
      <c r="G12" s="169">
        <v>3</v>
      </c>
      <c r="H12" s="171">
        <v>102</v>
      </c>
      <c r="I12" s="194">
        <v>3</v>
      </c>
      <c r="J12" s="171">
        <v>102</v>
      </c>
      <c r="K12" s="194">
        <v>3</v>
      </c>
      <c r="L12" s="282">
        <v>102</v>
      </c>
      <c r="M12" s="22">
        <v>3</v>
      </c>
      <c r="N12" s="21">
        <v>102</v>
      </c>
      <c r="O12" s="22">
        <v>3</v>
      </c>
      <c r="P12" s="21">
        <v>102</v>
      </c>
      <c r="Q12" s="22">
        <v>3</v>
      </c>
      <c r="R12" s="171">
        <v>68</v>
      </c>
      <c r="S12" s="169">
        <v>2</v>
      </c>
      <c r="T12" s="171">
        <v>68</v>
      </c>
      <c r="U12" s="194">
        <v>2</v>
      </c>
      <c r="V12" s="171">
        <v>68</v>
      </c>
      <c r="W12" s="194">
        <v>2</v>
      </c>
      <c r="X12" s="234">
        <v>68</v>
      </c>
      <c r="Y12" s="290">
        <v>2</v>
      </c>
      <c r="Z12" s="21">
        <v>68</v>
      </c>
      <c r="AA12" s="22">
        <v>2</v>
      </c>
      <c r="AB12" s="21">
        <v>68</v>
      </c>
      <c r="AC12" s="275">
        <v>2</v>
      </c>
      <c r="AD12" s="282">
        <v>68</v>
      </c>
      <c r="AE12" s="282">
        <v>2</v>
      </c>
      <c r="AF12" s="229">
        <v>68</v>
      </c>
      <c r="AG12" s="22">
        <v>2</v>
      </c>
      <c r="AH12" s="304">
        <v>102</v>
      </c>
      <c r="AI12" s="305">
        <v>3</v>
      </c>
      <c r="AJ12" s="304">
        <v>102</v>
      </c>
      <c r="AK12" s="306">
        <v>3</v>
      </c>
      <c r="AL12" s="304">
        <v>102</v>
      </c>
      <c r="AM12" s="305">
        <v>3</v>
      </c>
      <c r="AN12" s="307">
        <v>102</v>
      </c>
      <c r="AO12" s="305">
        <v>3</v>
      </c>
    </row>
    <row r="13" spans="1:41" s="87" customFormat="1" ht="27" customHeight="1" thickBot="1">
      <c r="A13" s="485" t="s">
        <v>69</v>
      </c>
      <c r="B13" s="486" t="s">
        <v>99</v>
      </c>
      <c r="C13" s="365"/>
      <c r="D13" s="487">
        <v>17</v>
      </c>
      <c r="E13" s="488">
        <v>0.5</v>
      </c>
      <c r="F13" s="487">
        <v>17</v>
      </c>
      <c r="G13" s="488">
        <v>0.5</v>
      </c>
      <c r="H13" s="487">
        <v>17</v>
      </c>
      <c r="I13" s="489">
        <v>0.5</v>
      </c>
      <c r="J13" s="487">
        <v>17</v>
      </c>
      <c r="K13" s="489">
        <v>0.5</v>
      </c>
      <c r="L13" s="219">
        <v>17</v>
      </c>
      <c r="M13" s="460">
        <v>0.5</v>
      </c>
      <c r="N13" s="490">
        <v>17</v>
      </c>
      <c r="O13" s="460">
        <v>0.5</v>
      </c>
      <c r="P13" s="490">
        <v>17</v>
      </c>
      <c r="Q13" s="460">
        <v>0.5</v>
      </c>
      <c r="R13" s="487">
        <v>17</v>
      </c>
      <c r="S13" s="488">
        <v>0.5</v>
      </c>
      <c r="T13" s="487">
        <v>17</v>
      </c>
      <c r="U13" s="489">
        <v>0.5</v>
      </c>
      <c r="V13" s="487">
        <v>17</v>
      </c>
      <c r="W13" s="489">
        <v>0.5</v>
      </c>
      <c r="X13" s="235">
        <v>17</v>
      </c>
      <c r="Y13" s="491">
        <v>0.5</v>
      </c>
      <c r="Z13" s="490">
        <v>34</v>
      </c>
      <c r="AA13" s="460">
        <v>1</v>
      </c>
      <c r="AB13" s="490">
        <v>34</v>
      </c>
      <c r="AC13" s="492">
        <v>1</v>
      </c>
      <c r="AD13" s="219">
        <v>34</v>
      </c>
      <c r="AE13" s="219">
        <v>1</v>
      </c>
      <c r="AF13" s="493">
        <v>34</v>
      </c>
      <c r="AG13" s="492">
        <v>1</v>
      </c>
      <c r="AH13" s="186">
        <v>34</v>
      </c>
      <c r="AI13" s="185">
        <v>1</v>
      </c>
      <c r="AJ13" s="186">
        <v>34</v>
      </c>
      <c r="AK13" s="227">
        <v>1</v>
      </c>
      <c r="AL13" s="186">
        <v>34</v>
      </c>
      <c r="AM13" s="227">
        <v>1</v>
      </c>
      <c r="AN13" s="494">
        <v>34</v>
      </c>
      <c r="AO13" s="295">
        <v>1</v>
      </c>
    </row>
    <row r="14" spans="1:41" s="87" customFormat="1" ht="35.25" customHeight="1" thickBot="1">
      <c r="A14" s="495"/>
      <c r="B14" s="73" t="s">
        <v>96</v>
      </c>
      <c r="C14" s="365"/>
      <c r="D14" s="487">
        <v>17</v>
      </c>
      <c r="E14" s="488">
        <v>0.5</v>
      </c>
      <c r="F14" s="487">
        <v>17</v>
      </c>
      <c r="G14" s="488">
        <v>0.5</v>
      </c>
      <c r="H14" s="487">
        <v>17</v>
      </c>
      <c r="I14" s="489">
        <v>0.5</v>
      </c>
      <c r="J14" s="487">
        <v>17</v>
      </c>
      <c r="K14" s="489">
        <v>0.5</v>
      </c>
      <c r="L14" s="219">
        <v>17</v>
      </c>
      <c r="M14" s="460">
        <v>0.5</v>
      </c>
      <c r="N14" s="490">
        <v>17</v>
      </c>
      <c r="O14" s="460">
        <v>0.5</v>
      </c>
      <c r="P14" s="490">
        <v>17</v>
      </c>
      <c r="Q14" s="460">
        <v>0.5</v>
      </c>
      <c r="R14" s="487">
        <v>17</v>
      </c>
      <c r="S14" s="488">
        <v>0.5</v>
      </c>
      <c r="T14" s="487">
        <v>17</v>
      </c>
      <c r="U14" s="489">
        <v>0.5</v>
      </c>
      <c r="V14" s="487">
        <v>17</v>
      </c>
      <c r="W14" s="489">
        <v>0.5</v>
      </c>
      <c r="X14" s="235">
        <v>17</v>
      </c>
      <c r="Y14" s="491">
        <v>0.5</v>
      </c>
      <c r="Z14" s="496">
        <v>34</v>
      </c>
      <c r="AA14" s="217">
        <v>1</v>
      </c>
      <c r="AB14" s="496">
        <v>34</v>
      </c>
      <c r="AC14" s="497">
        <v>1</v>
      </c>
      <c r="AD14" s="219">
        <v>34</v>
      </c>
      <c r="AE14" s="219">
        <v>1</v>
      </c>
      <c r="AF14" s="498">
        <v>34</v>
      </c>
      <c r="AG14" s="497">
        <v>1</v>
      </c>
      <c r="AH14" s="499">
        <v>17</v>
      </c>
      <c r="AI14" s="500">
        <v>0.5</v>
      </c>
      <c r="AJ14" s="499">
        <v>17</v>
      </c>
      <c r="AK14" s="501">
        <v>0.5</v>
      </c>
      <c r="AL14" s="499">
        <v>17</v>
      </c>
      <c r="AM14" s="501">
        <v>0.5</v>
      </c>
      <c r="AN14" s="502">
        <v>17</v>
      </c>
      <c r="AO14" s="503">
        <v>0.5</v>
      </c>
    </row>
    <row r="15" spans="1:41" s="10" customFormat="1" ht="37.5" customHeight="1" thickBot="1">
      <c r="A15" s="303" t="s">
        <v>76</v>
      </c>
      <c r="B15" s="19" t="s">
        <v>77</v>
      </c>
      <c r="C15" s="365"/>
      <c r="D15" s="170">
        <v>102</v>
      </c>
      <c r="E15" s="168">
        <v>3</v>
      </c>
      <c r="F15" s="170">
        <v>102</v>
      </c>
      <c r="G15" s="168">
        <v>3</v>
      </c>
      <c r="H15" s="170">
        <v>102</v>
      </c>
      <c r="I15" s="193">
        <v>3</v>
      </c>
      <c r="J15" s="170">
        <v>102</v>
      </c>
      <c r="K15" s="193">
        <v>3</v>
      </c>
      <c r="L15" s="282">
        <v>102</v>
      </c>
      <c r="M15" s="156">
        <v>3</v>
      </c>
      <c r="N15" s="154">
        <v>102</v>
      </c>
      <c r="O15" s="156">
        <v>3</v>
      </c>
      <c r="P15" s="154">
        <v>102</v>
      </c>
      <c r="Q15" s="156">
        <v>3</v>
      </c>
      <c r="R15" s="170">
        <v>102</v>
      </c>
      <c r="S15" s="168">
        <v>3</v>
      </c>
      <c r="T15" s="170">
        <v>102</v>
      </c>
      <c r="U15" s="193">
        <v>3</v>
      </c>
      <c r="V15" s="170">
        <v>102</v>
      </c>
      <c r="W15" s="193">
        <v>3</v>
      </c>
      <c r="X15" s="234">
        <v>102</v>
      </c>
      <c r="Y15" s="291">
        <v>3</v>
      </c>
      <c r="Z15" s="154">
        <v>102</v>
      </c>
      <c r="AA15" s="156">
        <v>3</v>
      </c>
      <c r="AB15" s="154">
        <v>102</v>
      </c>
      <c r="AC15" s="274">
        <v>3</v>
      </c>
      <c r="AD15" s="282">
        <v>102</v>
      </c>
      <c r="AE15" s="282">
        <v>3</v>
      </c>
      <c r="AF15" s="228">
        <v>102</v>
      </c>
      <c r="AG15" s="156">
        <v>3</v>
      </c>
      <c r="AH15" s="173">
        <v>102</v>
      </c>
      <c r="AI15" s="174">
        <v>3</v>
      </c>
      <c r="AJ15" s="173">
        <v>102</v>
      </c>
      <c r="AK15" s="195">
        <v>3</v>
      </c>
      <c r="AL15" s="173">
        <v>102</v>
      </c>
      <c r="AM15" s="174">
        <v>3</v>
      </c>
      <c r="AN15" s="172">
        <v>102</v>
      </c>
      <c r="AO15" s="174">
        <v>3</v>
      </c>
    </row>
    <row r="16" spans="1:41" s="10" customFormat="1" ht="37.5" customHeight="1" thickBot="1">
      <c r="A16" s="385" t="s">
        <v>67</v>
      </c>
      <c r="B16" s="504" t="s">
        <v>11</v>
      </c>
      <c r="C16" s="365"/>
      <c r="D16" s="170">
        <v>170</v>
      </c>
      <c r="E16" s="168">
        <v>5</v>
      </c>
      <c r="F16" s="170">
        <v>170</v>
      </c>
      <c r="G16" s="168">
        <v>5</v>
      </c>
      <c r="H16" s="179">
        <v>170</v>
      </c>
      <c r="I16" s="193">
        <v>5</v>
      </c>
      <c r="J16" s="179">
        <v>170</v>
      </c>
      <c r="K16" s="193">
        <v>5</v>
      </c>
      <c r="L16" s="282">
        <v>170</v>
      </c>
      <c r="M16" s="156">
        <v>5</v>
      </c>
      <c r="N16" s="154">
        <v>170</v>
      </c>
      <c r="O16" s="156">
        <v>5</v>
      </c>
      <c r="P16" s="154">
        <v>170</v>
      </c>
      <c r="Q16" s="156">
        <v>5</v>
      </c>
      <c r="R16" s="312" t="s">
        <v>27</v>
      </c>
      <c r="S16" s="313" t="s">
        <v>27</v>
      </c>
      <c r="T16" s="312" t="s">
        <v>27</v>
      </c>
      <c r="U16" s="314" t="s">
        <v>27</v>
      </c>
      <c r="V16" s="312" t="s">
        <v>27</v>
      </c>
      <c r="W16" s="314" t="s">
        <v>27</v>
      </c>
      <c r="X16" s="270" t="s">
        <v>27</v>
      </c>
      <c r="Y16" s="315" t="s">
        <v>27</v>
      </c>
      <c r="Z16" s="308" t="s">
        <v>27</v>
      </c>
      <c r="AA16" s="309" t="s">
        <v>27</v>
      </c>
      <c r="AB16" s="308" t="s">
        <v>27</v>
      </c>
      <c r="AC16" s="310" t="s">
        <v>27</v>
      </c>
      <c r="AD16" s="283" t="s">
        <v>27</v>
      </c>
      <c r="AE16" s="283" t="s">
        <v>27</v>
      </c>
      <c r="AF16" s="311" t="s">
        <v>27</v>
      </c>
      <c r="AG16" s="309" t="s">
        <v>27</v>
      </c>
      <c r="AH16" s="312" t="s">
        <v>27</v>
      </c>
      <c r="AI16" s="313" t="s">
        <v>27</v>
      </c>
      <c r="AJ16" s="312" t="s">
        <v>27</v>
      </c>
      <c r="AK16" s="313" t="s">
        <v>27</v>
      </c>
      <c r="AL16" s="312" t="s">
        <v>27</v>
      </c>
      <c r="AM16" s="313" t="s">
        <v>27</v>
      </c>
      <c r="AN16" s="312" t="s">
        <v>27</v>
      </c>
      <c r="AO16" s="313" t="s">
        <v>27</v>
      </c>
    </row>
    <row r="17" spans="1:41" s="10" customFormat="1" ht="37.5" customHeight="1" thickBot="1">
      <c r="A17" s="432"/>
      <c r="B17" s="504" t="s">
        <v>105</v>
      </c>
      <c r="C17" s="365"/>
      <c r="D17" s="181" t="s">
        <v>27</v>
      </c>
      <c r="E17" s="180" t="s">
        <v>27</v>
      </c>
      <c r="F17" s="181" t="s">
        <v>27</v>
      </c>
      <c r="G17" s="180" t="s">
        <v>27</v>
      </c>
      <c r="H17" s="181" t="s">
        <v>27</v>
      </c>
      <c r="I17" s="225" t="s">
        <v>27</v>
      </c>
      <c r="J17" s="181" t="s">
        <v>27</v>
      </c>
      <c r="K17" s="225" t="s">
        <v>27</v>
      </c>
      <c r="L17" s="219" t="s">
        <v>27</v>
      </c>
      <c r="M17" s="44" t="s">
        <v>27</v>
      </c>
      <c r="N17" s="164" t="s">
        <v>27</v>
      </c>
      <c r="O17" s="44" t="s">
        <v>27</v>
      </c>
      <c r="P17" s="164" t="s">
        <v>27</v>
      </c>
      <c r="Q17" s="44" t="s">
        <v>27</v>
      </c>
      <c r="R17" s="170">
        <v>102</v>
      </c>
      <c r="S17" s="168">
        <v>3</v>
      </c>
      <c r="T17" s="170">
        <v>102</v>
      </c>
      <c r="U17" s="193">
        <v>3</v>
      </c>
      <c r="V17" s="170">
        <v>102</v>
      </c>
      <c r="W17" s="193">
        <v>3</v>
      </c>
      <c r="X17" s="234">
        <v>102</v>
      </c>
      <c r="Y17" s="291">
        <v>3</v>
      </c>
      <c r="Z17" s="154">
        <v>102</v>
      </c>
      <c r="AA17" s="156">
        <v>3</v>
      </c>
      <c r="AB17" s="154">
        <v>102</v>
      </c>
      <c r="AC17" s="274">
        <v>3</v>
      </c>
      <c r="AD17" s="282">
        <v>102</v>
      </c>
      <c r="AE17" s="282">
        <v>3</v>
      </c>
      <c r="AF17" s="228">
        <v>102</v>
      </c>
      <c r="AG17" s="156">
        <v>3</v>
      </c>
      <c r="AH17" s="170">
        <v>102</v>
      </c>
      <c r="AI17" s="168">
        <v>3</v>
      </c>
      <c r="AJ17" s="170">
        <v>102</v>
      </c>
      <c r="AK17" s="193">
        <v>3</v>
      </c>
      <c r="AL17" s="170">
        <v>102</v>
      </c>
      <c r="AM17" s="168">
        <v>3</v>
      </c>
      <c r="AN17" s="179">
        <v>102</v>
      </c>
      <c r="AO17" s="168">
        <v>3</v>
      </c>
    </row>
    <row r="18" spans="1:41" s="10" customFormat="1" ht="37.5" customHeight="1" thickBot="1">
      <c r="A18" s="432"/>
      <c r="B18" s="504" t="s">
        <v>3</v>
      </c>
      <c r="C18" s="365"/>
      <c r="D18" s="181" t="s">
        <v>27</v>
      </c>
      <c r="E18" s="180" t="s">
        <v>27</v>
      </c>
      <c r="F18" s="181" t="s">
        <v>27</v>
      </c>
      <c r="G18" s="180" t="s">
        <v>27</v>
      </c>
      <c r="H18" s="181" t="s">
        <v>27</v>
      </c>
      <c r="I18" s="225" t="s">
        <v>27</v>
      </c>
      <c r="J18" s="181" t="s">
        <v>27</v>
      </c>
      <c r="K18" s="225" t="s">
        <v>27</v>
      </c>
      <c r="L18" s="219" t="s">
        <v>27</v>
      </c>
      <c r="M18" s="44" t="s">
        <v>27</v>
      </c>
      <c r="N18" s="164" t="s">
        <v>27</v>
      </c>
      <c r="O18" s="44" t="s">
        <v>27</v>
      </c>
      <c r="P18" s="164" t="s">
        <v>27</v>
      </c>
      <c r="Q18" s="44" t="s">
        <v>27</v>
      </c>
      <c r="R18" s="171">
        <v>68</v>
      </c>
      <c r="S18" s="169">
        <v>2</v>
      </c>
      <c r="T18" s="171">
        <v>68</v>
      </c>
      <c r="U18" s="194">
        <v>2</v>
      </c>
      <c r="V18" s="171">
        <v>68</v>
      </c>
      <c r="W18" s="194">
        <v>2</v>
      </c>
      <c r="X18" s="234">
        <v>68</v>
      </c>
      <c r="Y18" s="290">
        <v>2</v>
      </c>
      <c r="Z18" s="21">
        <v>68</v>
      </c>
      <c r="AA18" s="22">
        <v>2</v>
      </c>
      <c r="AB18" s="21">
        <v>68</v>
      </c>
      <c r="AC18" s="275">
        <v>2</v>
      </c>
      <c r="AD18" s="282">
        <v>68</v>
      </c>
      <c r="AE18" s="282">
        <v>2</v>
      </c>
      <c r="AF18" s="229">
        <v>68</v>
      </c>
      <c r="AG18" s="22">
        <v>2</v>
      </c>
      <c r="AH18" s="173">
        <v>68</v>
      </c>
      <c r="AI18" s="174">
        <v>2</v>
      </c>
      <c r="AJ18" s="173">
        <v>68</v>
      </c>
      <c r="AK18" s="195">
        <v>2</v>
      </c>
      <c r="AL18" s="173">
        <v>68</v>
      </c>
      <c r="AM18" s="174">
        <v>2</v>
      </c>
      <c r="AN18" s="172">
        <v>68</v>
      </c>
      <c r="AO18" s="174">
        <v>2</v>
      </c>
    </row>
    <row r="19" spans="1:41" s="10" customFormat="1" ht="37.5" customHeight="1" thickBot="1">
      <c r="A19" s="432"/>
      <c r="B19" s="504" t="s">
        <v>106</v>
      </c>
      <c r="C19" s="365"/>
      <c r="D19" s="181" t="s">
        <v>27</v>
      </c>
      <c r="E19" s="180" t="s">
        <v>27</v>
      </c>
      <c r="F19" s="181" t="s">
        <v>27</v>
      </c>
      <c r="G19" s="180" t="s">
        <v>27</v>
      </c>
      <c r="H19" s="181" t="s">
        <v>27</v>
      </c>
      <c r="I19" s="225" t="s">
        <v>27</v>
      </c>
      <c r="J19" s="181" t="s">
        <v>27</v>
      </c>
      <c r="K19" s="225" t="s">
        <v>27</v>
      </c>
      <c r="L19" s="219" t="s">
        <v>27</v>
      </c>
      <c r="M19" s="44" t="s">
        <v>27</v>
      </c>
      <c r="N19" s="164" t="s">
        <v>27</v>
      </c>
      <c r="O19" s="44" t="s">
        <v>27</v>
      </c>
      <c r="P19" s="164" t="s">
        <v>27</v>
      </c>
      <c r="Q19" s="44" t="s">
        <v>27</v>
      </c>
      <c r="R19" s="171">
        <v>34</v>
      </c>
      <c r="S19" s="169">
        <v>1</v>
      </c>
      <c r="T19" s="171">
        <v>34</v>
      </c>
      <c r="U19" s="194">
        <v>1</v>
      </c>
      <c r="V19" s="171">
        <v>34</v>
      </c>
      <c r="W19" s="194">
        <v>1</v>
      </c>
      <c r="X19" s="234">
        <v>34</v>
      </c>
      <c r="Y19" s="290">
        <v>1</v>
      </c>
      <c r="Z19" s="308" t="s">
        <v>27</v>
      </c>
      <c r="AA19" s="309" t="s">
        <v>27</v>
      </c>
      <c r="AB19" s="308" t="s">
        <v>27</v>
      </c>
      <c r="AC19" s="310" t="s">
        <v>27</v>
      </c>
      <c r="AD19" s="283" t="s">
        <v>27</v>
      </c>
      <c r="AE19" s="283" t="s">
        <v>27</v>
      </c>
      <c r="AF19" s="311" t="s">
        <v>27</v>
      </c>
      <c r="AG19" s="309" t="s">
        <v>27</v>
      </c>
      <c r="AH19" s="312" t="s">
        <v>27</v>
      </c>
      <c r="AI19" s="313" t="s">
        <v>27</v>
      </c>
      <c r="AJ19" s="312" t="s">
        <v>27</v>
      </c>
      <c r="AK19" s="313" t="s">
        <v>27</v>
      </c>
      <c r="AL19" s="312" t="s">
        <v>27</v>
      </c>
      <c r="AM19" s="313" t="s">
        <v>27</v>
      </c>
      <c r="AN19" s="312" t="s">
        <v>27</v>
      </c>
      <c r="AO19" s="313" t="s">
        <v>27</v>
      </c>
    </row>
    <row r="20" spans="1:41" s="10" customFormat="1" ht="37.5" customHeight="1" thickBot="1">
      <c r="A20" s="386"/>
      <c r="B20" s="505" t="s">
        <v>49</v>
      </c>
      <c r="C20" s="365"/>
      <c r="D20" s="181" t="s">
        <v>27</v>
      </c>
      <c r="E20" s="180" t="s">
        <v>27</v>
      </c>
      <c r="F20" s="181" t="s">
        <v>27</v>
      </c>
      <c r="G20" s="180" t="s">
        <v>27</v>
      </c>
      <c r="H20" s="506" t="s">
        <v>27</v>
      </c>
      <c r="I20" s="225" t="s">
        <v>27</v>
      </c>
      <c r="J20" s="506" t="s">
        <v>27</v>
      </c>
      <c r="K20" s="225" t="s">
        <v>27</v>
      </c>
      <c r="L20" s="219" t="s">
        <v>27</v>
      </c>
      <c r="M20" s="44" t="s">
        <v>27</v>
      </c>
      <c r="N20" s="164" t="s">
        <v>27</v>
      </c>
      <c r="O20" s="44" t="s">
        <v>27</v>
      </c>
      <c r="P20" s="164" t="s">
        <v>27</v>
      </c>
      <c r="Q20" s="44" t="s">
        <v>27</v>
      </c>
      <c r="R20" s="171">
        <v>34</v>
      </c>
      <c r="S20" s="169">
        <v>1</v>
      </c>
      <c r="T20" s="171">
        <v>34</v>
      </c>
      <c r="U20" s="194">
        <v>1</v>
      </c>
      <c r="V20" s="171">
        <v>34</v>
      </c>
      <c r="W20" s="194">
        <v>1</v>
      </c>
      <c r="X20" s="234">
        <v>34</v>
      </c>
      <c r="Y20" s="290">
        <v>1</v>
      </c>
      <c r="Z20" s="21">
        <v>34</v>
      </c>
      <c r="AA20" s="22">
        <v>1</v>
      </c>
      <c r="AB20" s="21">
        <v>34</v>
      </c>
      <c r="AC20" s="275">
        <v>1</v>
      </c>
      <c r="AD20" s="282">
        <v>34</v>
      </c>
      <c r="AE20" s="282">
        <v>1</v>
      </c>
      <c r="AF20" s="229">
        <v>34</v>
      </c>
      <c r="AG20" s="22">
        <v>1</v>
      </c>
      <c r="AH20" s="171">
        <v>34</v>
      </c>
      <c r="AI20" s="169">
        <v>1</v>
      </c>
      <c r="AJ20" s="171">
        <v>34</v>
      </c>
      <c r="AK20" s="169">
        <v>1</v>
      </c>
      <c r="AL20" s="171">
        <v>34</v>
      </c>
      <c r="AM20" s="169">
        <v>1</v>
      </c>
      <c r="AN20" s="171">
        <v>34</v>
      </c>
      <c r="AO20" s="169">
        <v>1</v>
      </c>
    </row>
    <row r="21" spans="1:41" s="87" customFormat="1" ht="42" customHeight="1">
      <c r="A21" s="433" t="s">
        <v>95</v>
      </c>
      <c r="B21" s="507" t="s">
        <v>110</v>
      </c>
      <c r="C21" s="365"/>
      <c r="D21" s="173">
        <v>68</v>
      </c>
      <c r="E21" s="174">
        <v>2</v>
      </c>
      <c r="F21" s="173">
        <v>68</v>
      </c>
      <c r="G21" s="174">
        <v>2</v>
      </c>
      <c r="H21" s="173">
        <v>68</v>
      </c>
      <c r="I21" s="195">
        <v>2</v>
      </c>
      <c r="J21" s="173">
        <v>68</v>
      </c>
      <c r="K21" s="195">
        <v>2</v>
      </c>
      <c r="L21" s="282">
        <v>68</v>
      </c>
      <c r="M21" s="163">
        <v>2</v>
      </c>
      <c r="N21" s="162">
        <v>68</v>
      </c>
      <c r="O21" s="163">
        <v>2</v>
      </c>
      <c r="P21" s="162">
        <v>68</v>
      </c>
      <c r="Q21" s="163">
        <v>2</v>
      </c>
      <c r="R21" s="173">
        <v>68</v>
      </c>
      <c r="S21" s="174">
        <v>2</v>
      </c>
      <c r="T21" s="173">
        <v>68</v>
      </c>
      <c r="U21" s="195">
        <v>2</v>
      </c>
      <c r="V21" s="173">
        <v>68</v>
      </c>
      <c r="W21" s="195">
        <v>2</v>
      </c>
      <c r="X21" s="234">
        <v>68</v>
      </c>
      <c r="Y21" s="289">
        <v>2</v>
      </c>
      <c r="Z21" s="162">
        <v>68</v>
      </c>
      <c r="AA21" s="163">
        <v>2</v>
      </c>
      <c r="AB21" s="162">
        <v>68</v>
      </c>
      <c r="AC21" s="276">
        <v>2</v>
      </c>
      <c r="AD21" s="282">
        <v>68</v>
      </c>
      <c r="AE21" s="282">
        <v>2</v>
      </c>
      <c r="AF21" s="230">
        <v>68</v>
      </c>
      <c r="AG21" s="163">
        <v>2</v>
      </c>
      <c r="AH21" s="173">
        <v>85</v>
      </c>
      <c r="AI21" s="174">
        <v>2.5</v>
      </c>
      <c r="AJ21" s="173">
        <v>85</v>
      </c>
      <c r="AK21" s="195">
        <v>2.5</v>
      </c>
      <c r="AL21" s="173">
        <v>85</v>
      </c>
      <c r="AM21" s="174">
        <v>2.5</v>
      </c>
      <c r="AN21" s="172">
        <v>85</v>
      </c>
      <c r="AO21" s="174">
        <v>2.5</v>
      </c>
    </row>
    <row r="22" spans="1:41" s="10" customFormat="1" ht="18" customHeight="1" thickBot="1">
      <c r="A22" s="434"/>
      <c r="B22" s="159" t="s">
        <v>4</v>
      </c>
      <c r="C22" s="365"/>
      <c r="D22" s="181" t="s">
        <v>27</v>
      </c>
      <c r="E22" s="180" t="s">
        <v>27</v>
      </c>
      <c r="F22" s="181" t="s">
        <v>27</v>
      </c>
      <c r="G22" s="180" t="s">
        <v>27</v>
      </c>
      <c r="H22" s="181" t="s">
        <v>27</v>
      </c>
      <c r="I22" s="225" t="s">
        <v>27</v>
      </c>
      <c r="J22" s="181" t="s">
        <v>27</v>
      </c>
      <c r="K22" s="225" t="s">
        <v>27</v>
      </c>
      <c r="L22" s="282">
        <v>34</v>
      </c>
      <c r="M22" s="8">
        <v>1</v>
      </c>
      <c r="N22" s="9">
        <v>34</v>
      </c>
      <c r="O22" s="8">
        <v>1</v>
      </c>
      <c r="P22" s="9">
        <v>34</v>
      </c>
      <c r="Q22" s="8">
        <v>1</v>
      </c>
      <c r="R22" s="175">
        <v>34</v>
      </c>
      <c r="S22" s="176">
        <v>1</v>
      </c>
      <c r="T22" s="175">
        <v>34</v>
      </c>
      <c r="U22" s="196">
        <v>1</v>
      </c>
      <c r="V22" s="175">
        <v>34</v>
      </c>
      <c r="W22" s="196">
        <v>1</v>
      </c>
      <c r="X22" s="234">
        <v>34</v>
      </c>
      <c r="Y22" s="292">
        <v>1</v>
      </c>
      <c r="Z22" s="9">
        <v>34</v>
      </c>
      <c r="AA22" s="8">
        <v>1</v>
      </c>
      <c r="AB22" s="9">
        <v>34</v>
      </c>
      <c r="AC22" s="277">
        <v>1</v>
      </c>
      <c r="AD22" s="282">
        <v>34</v>
      </c>
      <c r="AE22" s="282">
        <v>1</v>
      </c>
      <c r="AF22" s="231">
        <v>34</v>
      </c>
      <c r="AG22" s="8">
        <v>1</v>
      </c>
      <c r="AH22" s="175">
        <v>34</v>
      </c>
      <c r="AI22" s="176">
        <v>1</v>
      </c>
      <c r="AJ22" s="175">
        <v>34</v>
      </c>
      <c r="AK22" s="196">
        <v>1</v>
      </c>
      <c r="AL22" s="175">
        <v>34</v>
      </c>
      <c r="AM22" s="176">
        <v>1</v>
      </c>
      <c r="AN22" s="182">
        <v>34</v>
      </c>
      <c r="AO22" s="176">
        <v>1</v>
      </c>
    </row>
    <row r="23" spans="1:41" s="10" customFormat="1" ht="14.25" customHeight="1" thickBot="1">
      <c r="A23" s="435"/>
      <c r="B23" s="159" t="s">
        <v>5</v>
      </c>
      <c r="C23" s="365"/>
      <c r="D23" s="171">
        <v>34</v>
      </c>
      <c r="E23" s="169">
        <v>1</v>
      </c>
      <c r="F23" s="171">
        <v>34</v>
      </c>
      <c r="G23" s="169">
        <v>1</v>
      </c>
      <c r="H23" s="171">
        <v>34</v>
      </c>
      <c r="I23" s="194">
        <v>1</v>
      </c>
      <c r="J23" s="171">
        <v>34</v>
      </c>
      <c r="K23" s="194">
        <v>1</v>
      </c>
      <c r="L23" s="282">
        <v>34</v>
      </c>
      <c r="M23" s="22">
        <v>1</v>
      </c>
      <c r="N23" s="21">
        <v>34</v>
      </c>
      <c r="O23" s="22">
        <v>1</v>
      </c>
      <c r="P23" s="21">
        <v>34</v>
      </c>
      <c r="Q23" s="22">
        <v>1</v>
      </c>
      <c r="R23" s="171">
        <v>68</v>
      </c>
      <c r="S23" s="169">
        <v>2</v>
      </c>
      <c r="T23" s="171">
        <v>68</v>
      </c>
      <c r="U23" s="194">
        <v>2</v>
      </c>
      <c r="V23" s="171">
        <v>68</v>
      </c>
      <c r="W23" s="194">
        <v>2</v>
      </c>
      <c r="X23" s="234">
        <v>68</v>
      </c>
      <c r="Y23" s="290">
        <v>2</v>
      </c>
      <c r="Z23" s="21">
        <v>68</v>
      </c>
      <c r="AA23" s="22">
        <v>2</v>
      </c>
      <c r="AB23" s="21">
        <v>68</v>
      </c>
      <c r="AC23" s="275">
        <v>2</v>
      </c>
      <c r="AD23" s="282">
        <v>68</v>
      </c>
      <c r="AE23" s="282">
        <v>2</v>
      </c>
      <c r="AF23" s="229">
        <v>68</v>
      </c>
      <c r="AG23" s="22">
        <v>2</v>
      </c>
      <c r="AH23" s="171">
        <v>68</v>
      </c>
      <c r="AI23" s="169">
        <v>2</v>
      </c>
      <c r="AJ23" s="171">
        <v>68</v>
      </c>
      <c r="AK23" s="194">
        <v>2</v>
      </c>
      <c r="AL23" s="171">
        <v>68</v>
      </c>
      <c r="AM23" s="169">
        <v>2</v>
      </c>
      <c r="AN23" s="183">
        <v>68</v>
      </c>
      <c r="AO23" s="169">
        <v>2</v>
      </c>
    </row>
    <row r="24" spans="1:41" s="10" customFormat="1" ht="16.5" customHeight="1">
      <c r="A24" s="424" t="s">
        <v>70</v>
      </c>
      <c r="B24" s="18" t="s">
        <v>7</v>
      </c>
      <c r="C24" s="365"/>
      <c r="D24" s="170"/>
      <c r="E24" s="168"/>
      <c r="F24" s="170"/>
      <c r="G24" s="168"/>
      <c r="H24" s="170"/>
      <c r="I24" s="193"/>
      <c r="J24" s="170"/>
      <c r="K24" s="193"/>
      <c r="L24" s="282"/>
      <c r="M24" s="156"/>
      <c r="N24" s="154"/>
      <c r="O24" s="156"/>
      <c r="P24" s="154"/>
      <c r="Q24" s="156"/>
      <c r="R24" s="170">
        <v>68</v>
      </c>
      <c r="S24" s="168">
        <v>2</v>
      </c>
      <c r="T24" s="170">
        <v>68</v>
      </c>
      <c r="U24" s="193">
        <v>2</v>
      </c>
      <c r="V24" s="170">
        <v>68</v>
      </c>
      <c r="W24" s="193">
        <v>2</v>
      </c>
      <c r="X24" s="234">
        <v>68</v>
      </c>
      <c r="Y24" s="291">
        <v>2</v>
      </c>
      <c r="Z24" s="154">
        <v>68</v>
      </c>
      <c r="AA24" s="156">
        <v>2</v>
      </c>
      <c r="AB24" s="154">
        <v>68</v>
      </c>
      <c r="AC24" s="274">
        <v>2</v>
      </c>
      <c r="AD24" s="282">
        <v>68</v>
      </c>
      <c r="AE24" s="282">
        <v>2</v>
      </c>
      <c r="AF24" s="228">
        <v>68</v>
      </c>
      <c r="AG24" s="156">
        <v>2</v>
      </c>
      <c r="AH24" s="170">
        <v>102</v>
      </c>
      <c r="AI24" s="168">
        <v>3</v>
      </c>
      <c r="AJ24" s="170">
        <v>102</v>
      </c>
      <c r="AK24" s="193">
        <v>3</v>
      </c>
      <c r="AL24" s="170">
        <v>102</v>
      </c>
      <c r="AM24" s="168">
        <v>3</v>
      </c>
      <c r="AN24" s="179">
        <v>102</v>
      </c>
      <c r="AO24" s="168">
        <v>3</v>
      </c>
    </row>
    <row r="25" spans="1:41" s="10" customFormat="1" ht="12.75">
      <c r="A25" s="424"/>
      <c r="B25" s="18" t="s">
        <v>8</v>
      </c>
      <c r="C25" s="365"/>
      <c r="D25" s="175"/>
      <c r="E25" s="176"/>
      <c r="F25" s="175"/>
      <c r="G25" s="176"/>
      <c r="H25" s="175"/>
      <c r="I25" s="196"/>
      <c r="J25" s="175"/>
      <c r="K25" s="196"/>
      <c r="L25" s="282"/>
      <c r="M25" s="8"/>
      <c r="N25" s="9"/>
      <c r="O25" s="8"/>
      <c r="P25" s="9"/>
      <c r="Q25" s="8"/>
      <c r="R25" s="175"/>
      <c r="S25" s="176"/>
      <c r="T25" s="175"/>
      <c r="U25" s="196"/>
      <c r="V25" s="175"/>
      <c r="W25" s="196"/>
      <c r="X25" s="234"/>
      <c r="Y25" s="292"/>
      <c r="Z25" s="9">
        <v>34</v>
      </c>
      <c r="AA25" s="8">
        <v>2</v>
      </c>
      <c r="AB25" s="9">
        <v>34</v>
      </c>
      <c r="AC25" s="277">
        <v>2</v>
      </c>
      <c r="AD25" s="282">
        <v>34</v>
      </c>
      <c r="AE25" s="282">
        <v>2</v>
      </c>
      <c r="AF25" s="231">
        <v>34</v>
      </c>
      <c r="AG25" s="8">
        <v>2</v>
      </c>
      <c r="AH25" s="175">
        <v>68</v>
      </c>
      <c r="AI25" s="176">
        <v>2</v>
      </c>
      <c r="AJ25" s="175">
        <v>68</v>
      </c>
      <c r="AK25" s="196">
        <v>2</v>
      </c>
      <c r="AL25" s="175">
        <v>68</v>
      </c>
      <c r="AM25" s="176">
        <v>2</v>
      </c>
      <c r="AN25" s="182">
        <v>68</v>
      </c>
      <c r="AO25" s="176">
        <v>2</v>
      </c>
    </row>
    <row r="26" spans="1:41" s="10" customFormat="1" ht="13.5" thickBot="1">
      <c r="A26" s="424"/>
      <c r="B26" s="18" t="s">
        <v>6</v>
      </c>
      <c r="C26" s="365"/>
      <c r="D26" s="171">
        <v>34</v>
      </c>
      <c r="E26" s="169">
        <v>1</v>
      </c>
      <c r="F26" s="171">
        <v>34</v>
      </c>
      <c r="G26" s="169">
        <v>1</v>
      </c>
      <c r="H26" s="171">
        <v>34</v>
      </c>
      <c r="I26" s="194">
        <v>1</v>
      </c>
      <c r="J26" s="171">
        <v>34</v>
      </c>
      <c r="K26" s="194">
        <v>1</v>
      </c>
      <c r="L26" s="282">
        <v>34</v>
      </c>
      <c r="M26" s="22">
        <v>1</v>
      </c>
      <c r="N26" s="21">
        <v>34</v>
      </c>
      <c r="O26" s="22">
        <v>1</v>
      </c>
      <c r="P26" s="21">
        <v>34</v>
      </c>
      <c r="Q26" s="22">
        <v>1</v>
      </c>
      <c r="R26" s="171">
        <v>68</v>
      </c>
      <c r="S26" s="169">
        <v>2</v>
      </c>
      <c r="T26" s="171">
        <v>68</v>
      </c>
      <c r="U26" s="194">
        <v>2</v>
      </c>
      <c r="V26" s="171">
        <v>68</v>
      </c>
      <c r="W26" s="194">
        <v>2</v>
      </c>
      <c r="X26" s="234">
        <v>68</v>
      </c>
      <c r="Y26" s="290">
        <v>2</v>
      </c>
      <c r="Z26" s="21">
        <v>68</v>
      </c>
      <c r="AA26" s="22">
        <v>2</v>
      </c>
      <c r="AB26" s="21">
        <v>68</v>
      </c>
      <c r="AC26" s="275">
        <v>2</v>
      </c>
      <c r="AD26" s="282">
        <v>68</v>
      </c>
      <c r="AE26" s="282">
        <v>2</v>
      </c>
      <c r="AF26" s="229">
        <v>68</v>
      </c>
      <c r="AG26" s="22">
        <v>2</v>
      </c>
      <c r="AH26" s="171">
        <v>68</v>
      </c>
      <c r="AI26" s="169">
        <v>2</v>
      </c>
      <c r="AJ26" s="171">
        <v>68</v>
      </c>
      <c r="AK26" s="194">
        <v>2</v>
      </c>
      <c r="AL26" s="171">
        <v>68</v>
      </c>
      <c r="AM26" s="169">
        <v>2</v>
      </c>
      <c r="AN26" s="183">
        <v>68</v>
      </c>
      <c r="AO26" s="169">
        <v>2</v>
      </c>
    </row>
    <row r="27" spans="1:41" s="10" customFormat="1" ht="54" customHeight="1" thickBot="1">
      <c r="A27" s="316" t="s">
        <v>74</v>
      </c>
      <c r="B27" s="18" t="s">
        <v>74</v>
      </c>
      <c r="C27" s="365"/>
      <c r="D27" s="200">
        <v>34</v>
      </c>
      <c r="E27" s="201">
        <v>1</v>
      </c>
      <c r="F27" s="200">
        <v>34</v>
      </c>
      <c r="G27" s="201">
        <v>1</v>
      </c>
      <c r="H27" s="200">
        <v>34</v>
      </c>
      <c r="I27" s="226">
        <v>1</v>
      </c>
      <c r="J27" s="200">
        <v>34</v>
      </c>
      <c r="K27" s="226">
        <v>1</v>
      </c>
      <c r="L27" s="282">
        <v>34</v>
      </c>
      <c r="M27" s="203">
        <v>1</v>
      </c>
      <c r="N27" s="202">
        <v>34</v>
      </c>
      <c r="O27" s="203">
        <v>1</v>
      </c>
      <c r="P27" s="202">
        <v>34</v>
      </c>
      <c r="Q27" s="203">
        <v>1</v>
      </c>
      <c r="R27" s="204" t="s">
        <v>27</v>
      </c>
      <c r="S27" s="205" t="s">
        <v>27</v>
      </c>
      <c r="T27" s="204" t="s">
        <v>27</v>
      </c>
      <c r="U27" s="208" t="s">
        <v>27</v>
      </c>
      <c r="V27" s="204" t="s">
        <v>27</v>
      </c>
      <c r="W27" s="208" t="s">
        <v>27</v>
      </c>
      <c r="X27" s="270" t="s">
        <v>27</v>
      </c>
      <c r="Y27" s="293" t="s">
        <v>27</v>
      </c>
      <c r="Z27" s="206" t="s">
        <v>27</v>
      </c>
      <c r="AA27" s="207" t="s">
        <v>27</v>
      </c>
      <c r="AB27" s="206" t="s">
        <v>27</v>
      </c>
      <c r="AC27" s="278" t="s">
        <v>27</v>
      </c>
      <c r="AD27" s="283" t="s">
        <v>27</v>
      </c>
      <c r="AE27" s="283" t="s">
        <v>27</v>
      </c>
      <c r="AF27" s="273" t="s">
        <v>27</v>
      </c>
      <c r="AG27" s="207" t="s">
        <v>27</v>
      </c>
      <c r="AH27" s="204" t="s">
        <v>27</v>
      </c>
      <c r="AI27" s="205" t="s">
        <v>27</v>
      </c>
      <c r="AJ27" s="204" t="s">
        <v>27</v>
      </c>
      <c r="AK27" s="208" t="s">
        <v>27</v>
      </c>
      <c r="AL27" s="204" t="s">
        <v>27</v>
      </c>
      <c r="AM27" s="205" t="s">
        <v>27</v>
      </c>
      <c r="AN27" s="209" t="s">
        <v>27</v>
      </c>
      <c r="AO27" s="205" t="s">
        <v>27</v>
      </c>
    </row>
    <row r="28" spans="1:41" s="10" customFormat="1" ht="12.75">
      <c r="A28" s="424" t="s">
        <v>68</v>
      </c>
      <c r="B28" s="18" t="s">
        <v>16</v>
      </c>
      <c r="C28" s="365"/>
      <c r="D28" s="170">
        <v>34</v>
      </c>
      <c r="E28" s="168">
        <v>1</v>
      </c>
      <c r="F28" s="170">
        <v>34</v>
      </c>
      <c r="G28" s="168">
        <v>1</v>
      </c>
      <c r="H28" s="170">
        <v>34</v>
      </c>
      <c r="I28" s="193">
        <v>1</v>
      </c>
      <c r="J28" s="170">
        <v>34</v>
      </c>
      <c r="K28" s="193">
        <v>1</v>
      </c>
      <c r="L28" s="282">
        <v>34</v>
      </c>
      <c r="M28" s="156">
        <v>1</v>
      </c>
      <c r="N28" s="154">
        <v>34</v>
      </c>
      <c r="O28" s="156">
        <v>1</v>
      </c>
      <c r="P28" s="154">
        <v>34</v>
      </c>
      <c r="Q28" s="156">
        <v>1</v>
      </c>
      <c r="R28" s="170">
        <v>34</v>
      </c>
      <c r="S28" s="168">
        <v>1</v>
      </c>
      <c r="T28" s="170">
        <v>34</v>
      </c>
      <c r="U28" s="193">
        <v>1</v>
      </c>
      <c r="V28" s="170">
        <v>34</v>
      </c>
      <c r="W28" s="193">
        <v>1</v>
      </c>
      <c r="X28" s="234">
        <v>34</v>
      </c>
      <c r="Y28" s="291">
        <v>1</v>
      </c>
      <c r="Z28" s="154">
        <v>34</v>
      </c>
      <c r="AA28" s="156">
        <v>1</v>
      </c>
      <c r="AB28" s="154">
        <v>34</v>
      </c>
      <c r="AC28" s="274">
        <v>1</v>
      </c>
      <c r="AD28" s="282">
        <v>34</v>
      </c>
      <c r="AE28" s="282">
        <v>1</v>
      </c>
      <c r="AF28" s="228">
        <v>34</v>
      </c>
      <c r="AG28" s="156">
        <v>1</v>
      </c>
      <c r="AH28" s="170">
        <v>0</v>
      </c>
      <c r="AI28" s="168">
        <v>0</v>
      </c>
      <c r="AJ28" s="170">
        <v>0</v>
      </c>
      <c r="AK28" s="193">
        <v>0</v>
      </c>
      <c r="AL28" s="170">
        <v>0</v>
      </c>
      <c r="AM28" s="168">
        <v>0</v>
      </c>
      <c r="AN28" s="179">
        <v>0</v>
      </c>
      <c r="AO28" s="168">
        <v>0</v>
      </c>
    </row>
    <row r="29" spans="1:41" s="10" customFormat="1" ht="23.25" thickBot="1">
      <c r="A29" s="424"/>
      <c r="B29" s="20" t="s">
        <v>15</v>
      </c>
      <c r="C29" s="365"/>
      <c r="D29" s="171">
        <v>34</v>
      </c>
      <c r="E29" s="169">
        <v>1</v>
      </c>
      <c r="F29" s="171">
        <v>34</v>
      </c>
      <c r="G29" s="169">
        <v>1</v>
      </c>
      <c r="H29" s="171">
        <v>34</v>
      </c>
      <c r="I29" s="194">
        <v>1</v>
      </c>
      <c r="J29" s="171">
        <v>34</v>
      </c>
      <c r="K29" s="194">
        <v>1</v>
      </c>
      <c r="L29" s="282">
        <v>34</v>
      </c>
      <c r="M29" s="22">
        <v>1</v>
      </c>
      <c r="N29" s="21">
        <v>34</v>
      </c>
      <c r="O29" s="22">
        <v>1</v>
      </c>
      <c r="P29" s="21">
        <v>34</v>
      </c>
      <c r="Q29" s="22">
        <v>1</v>
      </c>
      <c r="R29" s="171">
        <v>34</v>
      </c>
      <c r="S29" s="169">
        <v>1</v>
      </c>
      <c r="T29" s="171">
        <v>34</v>
      </c>
      <c r="U29" s="194">
        <v>1</v>
      </c>
      <c r="V29" s="171">
        <v>34</v>
      </c>
      <c r="W29" s="194">
        <v>1</v>
      </c>
      <c r="X29" s="234">
        <v>34</v>
      </c>
      <c r="Y29" s="290">
        <v>1</v>
      </c>
      <c r="Z29" s="21">
        <v>0</v>
      </c>
      <c r="AA29" s="22">
        <v>0</v>
      </c>
      <c r="AB29" s="21">
        <v>0</v>
      </c>
      <c r="AC29" s="275">
        <v>0</v>
      </c>
      <c r="AD29" s="282">
        <v>0</v>
      </c>
      <c r="AE29" s="282">
        <v>0</v>
      </c>
      <c r="AF29" s="229">
        <v>0</v>
      </c>
      <c r="AG29" s="22">
        <v>0</v>
      </c>
      <c r="AH29" s="171">
        <v>0</v>
      </c>
      <c r="AI29" s="169">
        <v>0</v>
      </c>
      <c r="AJ29" s="171">
        <v>0</v>
      </c>
      <c r="AK29" s="194">
        <v>0</v>
      </c>
      <c r="AL29" s="171">
        <v>0</v>
      </c>
      <c r="AM29" s="169">
        <v>0</v>
      </c>
      <c r="AN29" s="183">
        <v>0</v>
      </c>
      <c r="AO29" s="169">
        <v>0</v>
      </c>
    </row>
    <row r="30" spans="1:41" s="10" customFormat="1" ht="13.5" thickBot="1">
      <c r="A30" s="72" t="s">
        <v>10</v>
      </c>
      <c r="B30" s="18" t="s">
        <v>10</v>
      </c>
      <c r="C30" s="365"/>
      <c r="D30" s="177">
        <v>68</v>
      </c>
      <c r="E30" s="178">
        <v>2</v>
      </c>
      <c r="F30" s="177">
        <v>68</v>
      </c>
      <c r="G30" s="178">
        <v>2</v>
      </c>
      <c r="H30" s="177">
        <v>68</v>
      </c>
      <c r="I30" s="197">
        <v>2</v>
      </c>
      <c r="J30" s="177">
        <v>68</v>
      </c>
      <c r="K30" s="197">
        <v>2</v>
      </c>
      <c r="L30" s="282">
        <v>68</v>
      </c>
      <c r="M30" s="161">
        <v>2</v>
      </c>
      <c r="N30" s="88">
        <v>68</v>
      </c>
      <c r="O30" s="161">
        <v>2</v>
      </c>
      <c r="P30" s="88">
        <v>68</v>
      </c>
      <c r="Q30" s="161">
        <v>2</v>
      </c>
      <c r="R30" s="177">
        <v>68</v>
      </c>
      <c r="S30" s="178">
        <v>2</v>
      </c>
      <c r="T30" s="177">
        <v>68</v>
      </c>
      <c r="U30" s="197">
        <v>2</v>
      </c>
      <c r="V30" s="177">
        <v>68</v>
      </c>
      <c r="W30" s="197">
        <v>2</v>
      </c>
      <c r="X30" s="234">
        <v>68</v>
      </c>
      <c r="Y30" s="294">
        <v>2</v>
      </c>
      <c r="Z30" s="88">
        <v>34</v>
      </c>
      <c r="AA30" s="161">
        <v>1</v>
      </c>
      <c r="AB30" s="88">
        <v>34</v>
      </c>
      <c r="AC30" s="279">
        <v>1</v>
      </c>
      <c r="AD30" s="282">
        <v>34</v>
      </c>
      <c r="AE30" s="282">
        <v>1</v>
      </c>
      <c r="AF30" s="232">
        <v>34</v>
      </c>
      <c r="AG30" s="161">
        <v>1</v>
      </c>
      <c r="AH30" s="177">
        <v>34</v>
      </c>
      <c r="AI30" s="178">
        <v>1</v>
      </c>
      <c r="AJ30" s="177">
        <v>34</v>
      </c>
      <c r="AK30" s="197">
        <v>1</v>
      </c>
      <c r="AL30" s="177">
        <v>34</v>
      </c>
      <c r="AM30" s="178">
        <v>1</v>
      </c>
      <c r="AN30" s="184">
        <v>34</v>
      </c>
      <c r="AO30" s="178">
        <v>1</v>
      </c>
    </row>
    <row r="31" spans="1:41" s="10" customFormat="1" ht="45.75" thickBot="1">
      <c r="A31" s="385" t="s">
        <v>78</v>
      </c>
      <c r="B31" s="18" t="s">
        <v>111</v>
      </c>
      <c r="C31" s="365"/>
      <c r="D31" s="186" t="s">
        <v>27</v>
      </c>
      <c r="E31" s="185" t="s">
        <v>27</v>
      </c>
      <c r="F31" s="186" t="s">
        <v>27</v>
      </c>
      <c r="G31" s="185" t="s">
        <v>27</v>
      </c>
      <c r="H31" s="186" t="s">
        <v>27</v>
      </c>
      <c r="I31" s="227" t="s">
        <v>27</v>
      </c>
      <c r="J31" s="186" t="s">
        <v>27</v>
      </c>
      <c r="K31" s="227" t="s">
        <v>27</v>
      </c>
      <c r="L31" s="219" t="s">
        <v>27</v>
      </c>
      <c r="M31" s="27" t="s">
        <v>27</v>
      </c>
      <c r="N31" s="30" t="s">
        <v>27</v>
      </c>
      <c r="O31" s="27" t="s">
        <v>27</v>
      </c>
      <c r="P31" s="30" t="s">
        <v>27</v>
      </c>
      <c r="Q31" s="27" t="s">
        <v>27</v>
      </c>
      <c r="R31" s="187" t="s">
        <v>27</v>
      </c>
      <c r="S31" s="185" t="s">
        <v>27</v>
      </c>
      <c r="T31" s="186" t="s">
        <v>27</v>
      </c>
      <c r="U31" s="227" t="s">
        <v>27</v>
      </c>
      <c r="V31" s="186" t="s">
        <v>27</v>
      </c>
      <c r="W31" s="227" t="s">
        <v>27</v>
      </c>
      <c r="X31" s="235" t="s">
        <v>27</v>
      </c>
      <c r="Y31" s="295" t="s">
        <v>27</v>
      </c>
      <c r="Z31" s="88">
        <v>34</v>
      </c>
      <c r="AA31" s="167">
        <v>1</v>
      </c>
      <c r="AB31" s="88">
        <v>34</v>
      </c>
      <c r="AC31" s="280">
        <v>1</v>
      </c>
      <c r="AD31" s="282">
        <v>34</v>
      </c>
      <c r="AE31" s="284">
        <v>1</v>
      </c>
      <c r="AF31" s="232">
        <v>34</v>
      </c>
      <c r="AG31" s="167">
        <v>1</v>
      </c>
      <c r="AH31" s="177">
        <v>34</v>
      </c>
      <c r="AI31" s="178">
        <v>1</v>
      </c>
      <c r="AJ31" s="177">
        <v>34</v>
      </c>
      <c r="AK31" s="197">
        <v>1</v>
      </c>
      <c r="AL31" s="177">
        <v>34</v>
      </c>
      <c r="AM31" s="178">
        <v>1</v>
      </c>
      <c r="AN31" s="184">
        <v>34</v>
      </c>
      <c r="AO31" s="178">
        <v>1</v>
      </c>
    </row>
    <row r="32" spans="1:41" s="10" customFormat="1" ht="44.25" customHeight="1" thickBot="1">
      <c r="A32" s="386"/>
      <c r="B32" s="157" t="s">
        <v>9</v>
      </c>
      <c r="C32" s="365"/>
      <c r="D32" s="188">
        <v>68</v>
      </c>
      <c r="E32" s="189">
        <v>2</v>
      </c>
      <c r="F32" s="190">
        <v>68</v>
      </c>
      <c r="G32" s="191">
        <v>2</v>
      </c>
      <c r="H32" s="200">
        <v>68</v>
      </c>
      <c r="I32" s="191">
        <v>2</v>
      </c>
      <c r="J32" s="200">
        <v>68</v>
      </c>
      <c r="K32" s="226">
        <v>2</v>
      </c>
      <c r="L32" s="282">
        <v>68</v>
      </c>
      <c r="M32" s="166">
        <v>2</v>
      </c>
      <c r="N32" s="165">
        <v>68</v>
      </c>
      <c r="O32" s="166">
        <v>2</v>
      </c>
      <c r="P32" s="165">
        <v>68</v>
      </c>
      <c r="Q32" s="166">
        <v>2</v>
      </c>
      <c r="R32" s="188">
        <v>68</v>
      </c>
      <c r="S32" s="189">
        <v>2</v>
      </c>
      <c r="T32" s="188">
        <v>68</v>
      </c>
      <c r="U32" s="191">
        <v>2</v>
      </c>
      <c r="V32" s="188">
        <v>68</v>
      </c>
      <c r="W32" s="191">
        <v>2</v>
      </c>
      <c r="X32" s="234">
        <v>68</v>
      </c>
      <c r="Y32" s="296">
        <v>2</v>
      </c>
      <c r="Z32" s="165">
        <v>68</v>
      </c>
      <c r="AA32" s="212">
        <v>2</v>
      </c>
      <c r="AB32" s="165">
        <v>68</v>
      </c>
      <c r="AC32" s="281">
        <v>2</v>
      </c>
      <c r="AD32" s="282">
        <v>68</v>
      </c>
      <c r="AE32" s="282">
        <v>2</v>
      </c>
      <c r="AF32" s="233">
        <v>68</v>
      </c>
      <c r="AG32" s="212">
        <v>2</v>
      </c>
      <c r="AH32" s="188">
        <v>68</v>
      </c>
      <c r="AI32" s="189">
        <v>2</v>
      </c>
      <c r="AJ32" s="188">
        <v>68</v>
      </c>
      <c r="AK32" s="191">
        <v>2</v>
      </c>
      <c r="AL32" s="188">
        <v>68</v>
      </c>
      <c r="AM32" s="189">
        <v>2</v>
      </c>
      <c r="AN32" s="190">
        <v>68</v>
      </c>
      <c r="AO32" s="189">
        <v>2</v>
      </c>
    </row>
    <row r="33" spans="1:41" s="61" customFormat="1" ht="27" customHeight="1">
      <c r="A33" s="397" t="s">
        <v>113</v>
      </c>
      <c r="B33" s="508"/>
      <c r="C33" s="413"/>
      <c r="D33" s="131">
        <f>SUM(D11:D32)</f>
        <v>952</v>
      </c>
      <c r="E33" s="132"/>
      <c r="F33" s="133">
        <f>SUM(F11:F32)</f>
        <v>952</v>
      </c>
      <c r="G33" s="134"/>
      <c r="H33" s="267">
        <f>SUM(H11:H32)</f>
        <v>952</v>
      </c>
      <c r="I33" s="224"/>
      <c r="J33" s="267">
        <f>SUM(J11:J32)</f>
        <v>952</v>
      </c>
      <c r="K33" s="236"/>
      <c r="L33" s="288">
        <f>SUM(L11:L32)</f>
        <v>1020</v>
      </c>
      <c r="M33" s="136"/>
      <c r="N33" s="137">
        <f>SUM(N11:N32)</f>
        <v>1020</v>
      </c>
      <c r="O33" s="138"/>
      <c r="P33" s="135">
        <f>SUM(P11:P32)</f>
        <v>1020</v>
      </c>
      <c r="Q33" s="138"/>
      <c r="R33" s="137">
        <f>SUM(R11:R32)</f>
        <v>1088</v>
      </c>
      <c r="S33" s="139"/>
      <c r="T33" s="140">
        <f>SUM(T11:T32)</f>
        <v>1088</v>
      </c>
      <c r="U33" s="141"/>
      <c r="V33" s="140">
        <f>SUM(V11:V32)</f>
        <v>1088</v>
      </c>
      <c r="W33" s="141"/>
      <c r="X33" s="298">
        <f>SUM(X11:X32)</f>
        <v>1088</v>
      </c>
      <c r="Y33" s="136"/>
      <c r="Z33" s="142">
        <f>SUM(Z11:Z32)</f>
        <v>1054</v>
      </c>
      <c r="AA33" s="144"/>
      <c r="AB33" s="210">
        <f>SUM(AB11:AB32)</f>
        <v>1054</v>
      </c>
      <c r="AC33" s="139"/>
      <c r="AD33" s="302">
        <f>SUM(AD11:AD32)</f>
        <v>1054</v>
      </c>
      <c r="AE33" s="271"/>
      <c r="AF33" s="145">
        <f>SUM(AF11:AF32)</f>
        <v>1054</v>
      </c>
      <c r="AG33" s="143"/>
      <c r="AH33" s="146">
        <f>SUM(AH11:AH32)</f>
        <v>1122</v>
      </c>
      <c r="AI33" s="148"/>
      <c r="AJ33" s="146">
        <f>SUM(AJ11:AJ32)</f>
        <v>1122</v>
      </c>
      <c r="AK33" s="149"/>
      <c r="AL33" s="146">
        <f>SUM(AL11:AL32)</f>
        <v>1122</v>
      </c>
      <c r="AM33" s="148"/>
      <c r="AN33" s="198">
        <f>SUM(AN11:AN32)</f>
        <v>1122</v>
      </c>
      <c r="AO33" s="147"/>
    </row>
    <row r="34" spans="1:41" s="10" customFormat="1" ht="38.25" customHeight="1" thickBot="1">
      <c r="A34" s="397" t="s">
        <v>112</v>
      </c>
      <c r="B34" s="412"/>
      <c r="C34" s="413"/>
      <c r="D34" s="239"/>
      <c r="E34" s="34">
        <f>SUM(E11:E33)</f>
        <v>28</v>
      </c>
      <c r="F34" s="239"/>
      <c r="G34" s="240">
        <f>SUM(G11:G33)</f>
        <v>28</v>
      </c>
      <c r="H34" s="268"/>
      <c r="I34" s="264">
        <f>SUM(I11:I33)</f>
        <v>28</v>
      </c>
      <c r="J34" s="268"/>
      <c r="K34" s="237">
        <f>SUM(K11:K33)</f>
        <v>28</v>
      </c>
      <c r="L34" s="241"/>
      <c r="M34" s="242">
        <f>SUM(M11:M33)</f>
        <v>30</v>
      </c>
      <c r="N34" s="243"/>
      <c r="O34" s="63">
        <f>SUM(O11:O33)</f>
        <v>30</v>
      </c>
      <c r="P34" s="244"/>
      <c r="Q34" s="63">
        <f>SUM(Q11:Q33)</f>
        <v>30</v>
      </c>
      <c r="R34" s="243"/>
      <c r="S34" s="245">
        <f>SUM(S11:S33)</f>
        <v>32</v>
      </c>
      <c r="T34" s="243"/>
      <c r="U34" s="245">
        <f>SUM(U11:U33)</f>
        <v>32</v>
      </c>
      <c r="V34" s="243"/>
      <c r="W34" s="245">
        <f>SUM(W11:W33)</f>
        <v>32</v>
      </c>
      <c r="X34" s="299"/>
      <c r="Y34" s="242">
        <f>SUM(Y11:Y33)</f>
        <v>32</v>
      </c>
      <c r="Z34" s="62"/>
      <c r="AA34" s="245">
        <f>SUM(AA11:AA33)</f>
        <v>32</v>
      </c>
      <c r="AB34" s="62"/>
      <c r="AC34" s="245">
        <f>SUM(AC11:AC33)</f>
        <v>32</v>
      </c>
      <c r="AD34" s="299"/>
      <c r="AE34" s="272">
        <f>SUM(AE11:AE33)</f>
        <v>32</v>
      </c>
      <c r="AF34" s="246"/>
      <c r="AG34" s="63">
        <f>SUM(AG11:AG33)</f>
        <v>32</v>
      </c>
      <c r="AH34" s="150"/>
      <c r="AI34" s="151">
        <f>SUM(AI11:AI33)</f>
        <v>33</v>
      </c>
      <c r="AJ34" s="150"/>
      <c r="AK34" s="152">
        <f>SUM(AK11:AK33)</f>
        <v>33</v>
      </c>
      <c r="AL34" s="150"/>
      <c r="AM34" s="151">
        <f>SUM(AM11:AM33)</f>
        <v>33</v>
      </c>
      <c r="AN34" s="247"/>
      <c r="AO34" s="248">
        <f>SUM(AO11:AO33)</f>
        <v>33</v>
      </c>
    </row>
    <row r="35" spans="1:41" s="10" customFormat="1" ht="31.5" customHeight="1" thickBot="1">
      <c r="A35" s="430" t="s">
        <v>115</v>
      </c>
      <c r="B35" s="411"/>
      <c r="C35" s="431"/>
      <c r="D35" s="261"/>
      <c r="E35" s="262">
        <v>0</v>
      </c>
      <c r="F35" s="261"/>
      <c r="G35" s="262">
        <v>0</v>
      </c>
      <c r="H35" s="238"/>
      <c r="I35" s="265">
        <v>0</v>
      </c>
      <c r="J35" s="238"/>
      <c r="K35" s="238">
        <v>0</v>
      </c>
      <c r="L35" s="32"/>
      <c r="M35" s="71">
        <v>0</v>
      </c>
      <c r="N35" s="130"/>
      <c r="O35" s="129">
        <v>0</v>
      </c>
      <c r="P35" s="46"/>
      <c r="Q35" s="47">
        <v>0</v>
      </c>
      <c r="R35" s="130"/>
      <c r="S35" s="129">
        <v>0</v>
      </c>
      <c r="T35" s="46"/>
      <c r="U35" s="129">
        <v>0</v>
      </c>
      <c r="V35" s="46"/>
      <c r="W35" s="129">
        <v>0</v>
      </c>
      <c r="X35" s="158"/>
      <c r="Y35" s="223">
        <v>0</v>
      </c>
      <c r="Z35" s="46"/>
      <c r="AA35" s="129">
        <v>0</v>
      </c>
      <c r="AB35" s="46"/>
      <c r="AC35" s="129">
        <v>0</v>
      </c>
      <c r="AD35" s="158"/>
      <c r="AE35" s="158">
        <v>0</v>
      </c>
      <c r="AF35" s="130"/>
      <c r="AG35" s="47">
        <v>0</v>
      </c>
      <c r="AH35" s="88"/>
      <c r="AI35" s="89">
        <v>0.5</v>
      </c>
      <c r="AJ35" s="88"/>
      <c r="AK35" s="128">
        <v>0.5</v>
      </c>
      <c r="AL35" s="88"/>
      <c r="AM35" s="89">
        <v>0.5</v>
      </c>
      <c r="AN35" s="199"/>
      <c r="AO35" s="263">
        <v>0.5</v>
      </c>
    </row>
    <row r="36" spans="1:41" s="2" customFormat="1" ht="45.75" customHeight="1" thickBot="1">
      <c r="A36" s="397" t="s">
        <v>114</v>
      </c>
      <c r="B36" s="412"/>
      <c r="C36" s="412"/>
      <c r="D36" s="249">
        <v>986</v>
      </c>
      <c r="E36" s="69">
        <v>29</v>
      </c>
      <c r="F36" s="70">
        <v>986</v>
      </c>
      <c r="G36" s="250">
        <v>29</v>
      </c>
      <c r="H36" s="269">
        <v>986</v>
      </c>
      <c r="I36" s="266">
        <v>29</v>
      </c>
      <c r="J36" s="269">
        <v>986</v>
      </c>
      <c r="K36" s="287">
        <v>29</v>
      </c>
      <c r="L36" s="251">
        <v>1020</v>
      </c>
      <c r="M36" s="252">
        <v>30</v>
      </c>
      <c r="N36" s="253">
        <v>1020</v>
      </c>
      <c r="O36" s="252">
        <v>30</v>
      </c>
      <c r="P36" s="253">
        <v>1020</v>
      </c>
      <c r="Q36" s="252">
        <v>30</v>
      </c>
      <c r="R36" s="220">
        <f>SUM(1054,34)</f>
        <v>1088</v>
      </c>
      <c r="S36" s="252">
        <v>32</v>
      </c>
      <c r="T36" s="253">
        <f>SUM(1054,34)</f>
        <v>1088</v>
      </c>
      <c r="U36" s="255">
        <v>32</v>
      </c>
      <c r="V36" s="253">
        <f>SUM(1054,34)</f>
        <v>1088</v>
      </c>
      <c r="W36" s="255">
        <v>32</v>
      </c>
      <c r="X36" s="300">
        <f>SUM(1054,34)</f>
        <v>1088</v>
      </c>
      <c r="Y36" s="297">
        <v>32</v>
      </c>
      <c r="Z36" s="254">
        <f>SUM(1020,34)</f>
        <v>1054</v>
      </c>
      <c r="AA36" s="255">
        <f>SUM(31,1)</f>
        <v>32</v>
      </c>
      <c r="AB36" s="254">
        <f>SUM(1020,68)</f>
        <v>1088</v>
      </c>
      <c r="AC36" s="255">
        <f>SUM(31,2)</f>
        <v>33</v>
      </c>
      <c r="AD36" s="300">
        <f>SUM(1020,68)</f>
        <v>1088</v>
      </c>
      <c r="AE36" s="237">
        <f>SUM(31,2)</f>
        <v>33</v>
      </c>
      <c r="AF36" s="251">
        <f>SUM(1020,0)</f>
        <v>1020</v>
      </c>
      <c r="AG36" s="252">
        <f>SUM(31,2)</f>
        <v>33</v>
      </c>
      <c r="AH36" s="256">
        <v>1122</v>
      </c>
      <c r="AI36" s="257">
        <v>33</v>
      </c>
      <c r="AJ36" s="256">
        <v>1122</v>
      </c>
      <c r="AK36" s="258">
        <v>33</v>
      </c>
      <c r="AL36" s="256">
        <v>1122</v>
      </c>
      <c r="AM36" s="257">
        <v>33</v>
      </c>
      <c r="AN36" s="259">
        <f>SUM(1088,34)</f>
        <v>1122</v>
      </c>
      <c r="AO36" s="260">
        <f>SUM(32,1)</f>
        <v>33</v>
      </c>
    </row>
    <row r="37" spans="1:41" s="10" customFormat="1" ht="19.5" customHeight="1" thickBot="1">
      <c r="A37" s="411"/>
      <c r="B37" s="411"/>
      <c r="C37" s="431"/>
      <c r="D37" s="415" t="s">
        <v>41</v>
      </c>
      <c r="E37" s="416"/>
      <c r="F37" s="398" t="s">
        <v>46</v>
      </c>
      <c r="G37" s="399"/>
      <c r="H37" s="417" t="s">
        <v>107</v>
      </c>
      <c r="I37" s="417"/>
      <c r="J37" s="414" t="s">
        <v>56</v>
      </c>
      <c r="K37" s="509"/>
      <c r="L37" s="377" t="s">
        <v>17</v>
      </c>
      <c r="M37" s="409"/>
      <c r="N37" s="404" t="s">
        <v>18</v>
      </c>
      <c r="O37" s="409"/>
      <c r="P37" s="404" t="s">
        <v>60</v>
      </c>
      <c r="Q37" s="409"/>
      <c r="R37" s="404" t="s">
        <v>19</v>
      </c>
      <c r="S37" s="409"/>
      <c r="T37" s="429" t="s">
        <v>20</v>
      </c>
      <c r="U37" s="360"/>
      <c r="V37" s="158"/>
      <c r="W37" s="158"/>
      <c r="X37" s="360" t="s">
        <v>64</v>
      </c>
      <c r="Y37" s="423"/>
      <c r="Z37" s="404" t="s">
        <v>21</v>
      </c>
      <c r="AA37" s="405"/>
      <c r="AB37" s="373" t="s">
        <v>65</v>
      </c>
      <c r="AC37" s="383"/>
      <c r="AD37" s="301"/>
      <c r="AE37" s="301"/>
      <c r="AF37" s="377" t="s">
        <v>89</v>
      </c>
      <c r="AG37" s="378"/>
      <c r="AH37" s="373" t="s">
        <v>22</v>
      </c>
      <c r="AI37" s="374"/>
      <c r="AJ37" s="373" t="s">
        <v>23</v>
      </c>
      <c r="AK37" s="359"/>
      <c r="AL37" s="373" t="s">
        <v>100</v>
      </c>
      <c r="AM37" s="374"/>
      <c r="AN37" s="383" t="s">
        <v>55</v>
      </c>
      <c r="AO37" s="422"/>
    </row>
    <row r="38" spans="1:41" s="10" customFormat="1" ht="54" customHeight="1" thickBot="1">
      <c r="A38" s="397" t="s">
        <v>36</v>
      </c>
      <c r="B38" s="412"/>
      <c r="C38" s="413"/>
      <c r="D38" s="46"/>
      <c r="E38" s="47">
        <v>29</v>
      </c>
      <c r="F38" s="130"/>
      <c r="G38" s="47">
        <v>29</v>
      </c>
      <c r="H38" s="221"/>
      <c r="I38" s="222">
        <v>29</v>
      </c>
      <c r="J38" s="158"/>
      <c r="K38" s="222">
        <v>29</v>
      </c>
      <c r="L38" s="158"/>
      <c r="M38" s="47">
        <v>30</v>
      </c>
      <c r="N38" s="130"/>
      <c r="O38" s="47">
        <v>30</v>
      </c>
      <c r="P38" s="130"/>
      <c r="Q38" s="47">
        <v>30</v>
      </c>
      <c r="R38" s="130"/>
      <c r="S38" s="47">
        <v>32</v>
      </c>
      <c r="T38" s="130"/>
      <c r="U38" s="129">
        <v>32</v>
      </c>
      <c r="V38" s="158"/>
      <c r="W38" s="158">
        <v>32</v>
      </c>
      <c r="X38" s="130">
        <v>32</v>
      </c>
      <c r="Y38" s="47">
        <v>32</v>
      </c>
      <c r="Z38" s="130"/>
      <c r="AA38" s="47">
        <v>33</v>
      </c>
      <c r="AB38" s="160"/>
      <c r="AC38" s="222">
        <v>33</v>
      </c>
      <c r="AD38" s="158"/>
      <c r="AE38" s="158"/>
      <c r="AF38" s="130"/>
      <c r="AG38" s="47">
        <v>33</v>
      </c>
      <c r="AH38" s="130"/>
      <c r="AI38" s="47">
        <v>33</v>
      </c>
      <c r="AJ38" s="46"/>
      <c r="AK38" s="129">
        <v>33</v>
      </c>
      <c r="AL38" s="46"/>
      <c r="AM38" s="47">
        <v>33</v>
      </c>
      <c r="AN38" s="199"/>
      <c r="AO38" s="153">
        <v>33</v>
      </c>
    </row>
    <row r="39" spans="2:39" s="10" customFormat="1" ht="48.75" customHeight="1">
      <c r="B39" s="33"/>
      <c r="C39" s="4"/>
      <c r="D39" s="3"/>
      <c r="E39" s="3"/>
      <c r="F39" s="3"/>
      <c r="G39" s="3"/>
      <c r="H39" s="3"/>
      <c r="I39" s="3"/>
      <c r="J39" s="3"/>
      <c r="K39" s="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41" s="1" customFormat="1" ht="62.25" customHeight="1">
      <c r="A40" s="23"/>
      <c r="B40" s="510"/>
      <c r="C40" s="510"/>
      <c r="D40" s="410" t="s">
        <v>101</v>
      </c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23"/>
      <c r="AO40" s="23"/>
    </row>
    <row r="41" spans="1:41" s="1" customFormat="1" ht="12.75">
      <c r="A41" s="23"/>
      <c r="B41" s="64"/>
      <c r="C41" s="364"/>
      <c r="D41" s="17"/>
      <c r="E41" s="17"/>
      <c r="F41" s="17"/>
      <c r="G41" s="341"/>
      <c r="H41" s="341"/>
      <c r="I41" s="341"/>
      <c r="J41" s="341"/>
      <c r="K41" s="341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23"/>
      <c r="AO41" s="23"/>
    </row>
    <row r="42" spans="1:41" s="1" customFormat="1" ht="13.5" customHeight="1">
      <c r="A42" s="23"/>
      <c r="B42" s="64"/>
      <c r="C42" s="402"/>
      <c r="D42" s="17"/>
      <c r="E42" s="17"/>
      <c r="F42" s="17"/>
      <c r="G42" s="341"/>
      <c r="H42" s="341"/>
      <c r="I42" s="341"/>
      <c r="J42" s="341"/>
      <c r="K42" s="341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23"/>
      <c r="AO42" s="23"/>
    </row>
    <row r="43" spans="1:41" s="1" customFormat="1" ht="12.75">
      <c r="A43" s="23"/>
      <c r="B43" s="64"/>
      <c r="C43" s="402"/>
      <c r="D43" s="17"/>
      <c r="E43" s="17"/>
      <c r="F43" s="17"/>
      <c r="G43" s="341"/>
      <c r="H43" s="341"/>
      <c r="I43" s="341"/>
      <c r="J43" s="341"/>
      <c r="K43" s="341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23"/>
      <c r="AO43" s="23"/>
    </row>
    <row r="44" spans="1:41" s="1" customFormat="1" ht="12.75">
      <c r="A44" s="23"/>
      <c r="B44" s="65"/>
      <c r="C44" s="402"/>
      <c r="D44" s="401"/>
      <c r="E44" s="401"/>
      <c r="F44" s="401"/>
      <c r="G44" s="341"/>
      <c r="H44" s="341"/>
      <c r="I44" s="341"/>
      <c r="J44" s="341"/>
      <c r="K44" s="341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23"/>
      <c r="AO44" s="23"/>
    </row>
    <row r="45" spans="1:41" s="1" customFormat="1" ht="12.75">
      <c r="A45" s="23"/>
      <c r="B45" s="65"/>
      <c r="C45" s="402"/>
      <c r="D45" s="401"/>
      <c r="E45" s="403"/>
      <c r="F45" s="401"/>
      <c r="G45" s="341"/>
      <c r="H45" s="341"/>
      <c r="I45" s="341"/>
      <c r="J45" s="341"/>
      <c r="K45" s="341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23"/>
      <c r="AO45" s="23"/>
    </row>
    <row r="46" spans="1:41" s="1" customFormat="1" ht="12.75">
      <c r="A46" s="23"/>
      <c r="B46" s="64"/>
      <c r="C46" s="402"/>
      <c r="D46" s="17"/>
      <c r="E46" s="17"/>
      <c r="F46" s="17"/>
      <c r="G46" s="341"/>
      <c r="H46" s="341"/>
      <c r="I46" s="341"/>
      <c r="J46" s="341"/>
      <c r="K46" s="341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23"/>
      <c r="AO46" s="23"/>
    </row>
    <row r="47" spans="1:41" s="1" customFormat="1" ht="12.75">
      <c r="A47" s="23"/>
      <c r="B47" s="64"/>
      <c r="C47" s="402"/>
      <c r="D47" s="17"/>
      <c r="E47" s="17"/>
      <c r="F47" s="17"/>
      <c r="G47" s="341"/>
      <c r="H47" s="341"/>
      <c r="I47" s="341"/>
      <c r="J47" s="341"/>
      <c r="K47" s="341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23"/>
      <c r="AO47" s="23"/>
    </row>
    <row r="48" spans="1:41" s="1" customFormat="1" ht="12.75">
      <c r="A48" s="23"/>
      <c r="B48" s="64"/>
      <c r="C48" s="402"/>
      <c r="D48" s="17"/>
      <c r="E48" s="17"/>
      <c r="F48" s="17"/>
      <c r="G48" s="341"/>
      <c r="H48" s="341"/>
      <c r="I48" s="341"/>
      <c r="J48" s="341"/>
      <c r="K48" s="341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23"/>
      <c r="AO48" s="23"/>
    </row>
    <row r="49" spans="1:41" s="1" customFormat="1" ht="12.75">
      <c r="A49" s="23"/>
      <c r="B49" s="511"/>
      <c r="C49" s="402"/>
      <c r="D49" s="17"/>
      <c r="E49" s="17"/>
      <c r="F49" s="17"/>
      <c r="G49" s="341"/>
      <c r="H49" s="341"/>
      <c r="I49" s="341"/>
      <c r="J49" s="341"/>
      <c r="K49" s="341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23"/>
      <c r="AO49" s="23"/>
    </row>
    <row r="50" spans="1:41" s="1" customFormat="1" ht="12.75">
      <c r="A50" s="23"/>
      <c r="B50" s="64"/>
      <c r="C50" s="402"/>
      <c r="D50" s="17"/>
      <c r="E50" s="17"/>
      <c r="F50" s="17"/>
      <c r="G50" s="341"/>
      <c r="H50" s="341"/>
      <c r="I50" s="341"/>
      <c r="J50" s="341"/>
      <c r="K50" s="341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23"/>
      <c r="AO50" s="23"/>
    </row>
    <row r="51" spans="1:41" s="1" customFormat="1" ht="12.75">
      <c r="A51" s="23"/>
      <c r="B51" s="64"/>
      <c r="C51" s="402"/>
      <c r="D51" s="17"/>
      <c r="E51" s="17"/>
      <c r="F51" s="17"/>
      <c r="G51" s="341"/>
      <c r="H51" s="341"/>
      <c r="I51" s="341"/>
      <c r="J51" s="341"/>
      <c r="K51" s="341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23"/>
      <c r="AO51" s="23"/>
    </row>
    <row r="52" spans="1:41" s="1" customFormat="1" ht="12.75">
      <c r="A52" s="23"/>
      <c r="B52" s="64"/>
      <c r="C52" s="402"/>
      <c r="D52" s="17"/>
      <c r="E52" s="17"/>
      <c r="F52" s="17"/>
      <c r="G52" s="341"/>
      <c r="H52" s="341"/>
      <c r="I52" s="341"/>
      <c r="J52" s="341"/>
      <c r="K52" s="341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23"/>
      <c r="AO52" s="23"/>
    </row>
    <row r="53" spans="1:41" s="1" customFormat="1" ht="12.75">
      <c r="A53" s="23"/>
      <c r="B53" s="64"/>
      <c r="C53" s="402"/>
      <c r="D53" s="17"/>
      <c r="E53" s="17"/>
      <c r="F53" s="17"/>
      <c r="G53" s="341"/>
      <c r="H53" s="341"/>
      <c r="I53" s="341"/>
      <c r="J53" s="341"/>
      <c r="K53" s="341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23"/>
      <c r="AO53" s="23"/>
    </row>
    <row r="54" spans="1:41" s="1" customFormat="1" ht="12.75">
      <c r="A54" s="23"/>
      <c r="B54" s="64"/>
      <c r="C54" s="402"/>
      <c r="D54" s="17"/>
      <c r="E54" s="17"/>
      <c r="F54" s="17"/>
      <c r="G54" s="341"/>
      <c r="H54" s="341"/>
      <c r="I54" s="341"/>
      <c r="J54" s="341"/>
      <c r="K54" s="341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23"/>
      <c r="AO54" s="23"/>
    </row>
    <row r="55" spans="1:41" s="1" customFormat="1" ht="12.75">
      <c r="A55" s="23"/>
      <c r="B55" s="64"/>
      <c r="C55" s="402"/>
      <c r="D55" s="17"/>
      <c r="E55" s="17"/>
      <c r="F55" s="17"/>
      <c r="G55" s="341"/>
      <c r="H55" s="341"/>
      <c r="I55" s="341"/>
      <c r="J55" s="341"/>
      <c r="K55" s="341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23"/>
      <c r="AO55" s="23"/>
    </row>
    <row r="56" spans="1:41" s="1" customFormat="1" ht="12.75">
      <c r="A56" s="23"/>
      <c r="B56" s="64"/>
      <c r="C56" s="402"/>
      <c r="D56" s="17"/>
      <c r="E56" s="17"/>
      <c r="F56" s="17"/>
      <c r="G56" s="341"/>
      <c r="H56" s="341"/>
      <c r="I56" s="341"/>
      <c r="J56" s="341"/>
      <c r="K56" s="341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23"/>
      <c r="AO56" s="23"/>
    </row>
    <row r="57" spans="1:41" s="1" customFormat="1" ht="12.75">
      <c r="A57" s="23"/>
      <c r="B57" s="64"/>
      <c r="C57" s="402"/>
      <c r="D57" s="17"/>
      <c r="E57" s="17"/>
      <c r="F57" s="17"/>
      <c r="G57" s="341"/>
      <c r="H57" s="341"/>
      <c r="I57" s="341"/>
      <c r="J57" s="341"/>
      <c r="K57" s="341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23"/>
      <c r="AO57" s="23"/>
    </row>
    <row r="58" spans="1:41" s="1" customFormat="1" ht="12.75">
      <c r="A58" s="23"/>
      <c r="B58" s="64"/>
      <c r="C58" s="402"/>
      <c r="D58" s="17"/>
      <c r="E58" s="17"/>
      <c r="F58" s="17"/>
      <c r="G58" s="341"/>
      <c r="H58" s="341"/>
      <c r="I58" s="341"/>
      <c r="J58" s="341"/>
      <c r="K58" s="341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23"/>
      <c r="AO58" s="23"/>
    </row>
    <row r="59" spans="1:41" s="1" customFormat="1" ht="12.75">
      <c r="A59" s="23"/>
      <c r="B59" s="66"/>
      <c r="C59" s="402"/>
      <c r="D59" s="17"/>
      <c r="E59" s="17"/>
      <c r="F59" s="17"/>
      <c r="G59" s="341"/>
      <c r="H59" s="341"/>
      <c r="I59" s="341"/>
      <c r="J59" s="341"/>
      <c r="K59" s="341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23"/>
      <c r="AO59" s="23"/>
    </row>
    <row r="60" spans="1:41" s="1" customFormat="1" ht="12.75">
      <c r="A60" s="23"/>
      <c r="B60" s="64"/>
      <c r="C60" s="402"/>
      <c r="D60" s="17"/>
      <c r="E60" s="17"/>
      <c r="F60" s="17"/>
      <c r="G60" s="341"/>
      <c r="H60" s="341"/>
      <c r="I60" s="341"/>
      <c r="J60" s="341"/>
      <c r="K60" s="341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23"/>
      <c r="AO60" s="23"/>
    </row>
    <row r="61" spans="1:41" s="1" customFormat="1" ht="12.75">
      <c r="A61" s="23"/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23"/>
      <c r="AO61" s="23"/>
    </row>
    <row r="62" spans="1:41" s="1" customFormat="1" ht="12.75">
      <c r="A62" s="23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23"/>
      <c r="AO62" s="23"/>
    </row>
    <row r="63" spans="1:41" s="1" customFormat="1" ht="12.75">
      <c r="A63" s="23"/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23"/>
      <c r="AO63" s="23"/>
    </row>
    <row r="64" spans="1:41" s="1" customFormat="1" ht="12.75">
      <c r="A64" s="23"/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23"/>
      <c r="AO64" s="23"/>
    </row>
    <row r="65" spans="1:41" s="1" customFormat="1" ht="12.75">
      <c r="A65" s="23"/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23"/>
      <c r="AO65" s="23"/>
    </row>
    <row r="66" spans="1:41" s="1" customFormat="1" ht="12.75">
      <c r="A66" s="23"/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23"/>
      <c r="AO66" s="23"/>
    </row>
    <row r="67" spans="1:41" s="1" customFormat="1" ht="12.75">
      <c r="A67" s="23"/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23"/>
      <c r="AO67" s="23"/>
    </row>
    <row r="68" spans="1:41" s="1" customFormat="1" ht="12.75">
      <c r="A68" s="23"/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23"/>
      <c r="AO68" s="23"/>
    </row>
    <row r="69" spans="1:41" s="1" customFormat="1" ht="12.75">
      <c r="A69" s="23"/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23"/>
      <c r="AO69" s="23"/>
    </row>
    <row r="70" spans="1:41" s="1" customFormat="1" ht="12.75">
      <c r="A70" s="23"/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23"/>
      <c r="AO70" s="23"/>
    </row>
    <row r="71" spans="1:41" s="1" customFormat="1" ht="12.75">
      <c r="A71" s="23"/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23"/>
      <c r="AO71" s="23"/>
    </row>
    <row r="72" spans="1:41" s="1" customFormat="1" ht="12.75">
      <c r="A72" s="23"/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23"/>
      <c r="AO72" s="23"/>
    </row>
    <row r="73" spans="1:41" s="1" customFormat="1" ht="12.75">
      <c r="A73" s="23"/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23"/>
      <c r="AO73" s="23"/>
    </row>
    <row r="74" spans="1:41" s="1" customFormat="1" ht="12.75">
      <c r="A74" s="23"/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23"/>
      <c r="AO74" s="23"/>
    </row>
    <row r="75" spans="1:41" s="1" customFormat="1" ht="12.75">
      <c r="A75" s="23"/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23"/>
      <c r="AO75" s="23"/>
    </row>
    <row r="76" spans="1:41" s="1" customFormat="1" ht="12.75">
      <c r="A76" s="23"/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23"/>
      <c r="AO76" s="23"/>
    </row>
    <row r="77" spans="1:41" s="1" customFormat="1" ht="12.75">
      <c r="A77" s="23"/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23"/>
      <c r="AO77" s="23"/>
    </row>
    <row r="78" spans="1:41" s="1" customFormat="1" ht="12.75">
      <c r="A78" s="23"/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23"/>
      <c r="AO78" s="23"/>
    </row>
    <row r="79" spans="1:41" s="1" customFormat="1" ht="12.75">
      <c r="A79" s="23"/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23"/>
      <c r="AO79" s="23"/>
    </row>
    <row r="80" spans="1:41" s="1" customFormat="1" ht="12.75">
      <c r="A80" s="23"/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23"/>
      <c r="AO80" s="23"/>
    </row>
    <row r="81" spans="1:41" s="1" customFormat="1" ht="12.75">
      <c r="A81" s="23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23"/>
      <c r="AO81" s="23"/>
    </row>
    <row r="82" spans="1:41" s="1" customFormat="1" ht="12.75">
      <c r="A82" s="23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23"/>
      <c r="AO82" s="23"/>
    </row>
    <row r="83" spans="1:41" s="1" customFormat="1" ht="12.75">
      <c r="A83" s="23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23"/>
      <c r="AO83" s="23"/>
    </row>
    <row r="84" spans="1:41" s="1" customFormat="1" ht="12.75">
      <c r="A84" s="23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23"/>
      <c r="AO84" s="23"/>
    </row>
    <row r="85" spans="1:41" s="1" customFormat="1" ht="12.75">
      <c r="A85" s="23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23"/>
      <c r="AO85" s="23"/>
    </row>
    <row r="86" spans="1:41" s="1" customFormat="1" ht="12.75">
      <c r="A86" s="23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23"/>
      <c r="AO86" s="23"/>
    </row>
    <row r="87" spans="1:41" s="1" customFormat="1" ht="12.75">
      <c r="A87" s="23"/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23"/>
      <c r="AO87" s="23"/>
    </row>
    <row r="88" spans="1:41" s="1" customFormat="1" ht="12.75">
      <c r="A88" s="23"/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23"/>
      <c r="AO88" s="23"/>
    </row>
    <row r="89" spans="1:41" s="1" customFormat="1" ht="12.75">
      <c r="A89" s="23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23"/>
      <c r="AO89" s="23"/>
    </row>
    <row r="90" spans="1:41" s="1" customFormat="1" ht="12.75">
      <c r="A90" s="23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23"/>
      <c r="AO90" s="23"/>
    </row>
    <row r="91" spans="1:41" s="1" customFormat="1" ht="12.75">
      <c r="A91" s="23"/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23"/>
      <c r="AO91" s="23"/>
    </row>
    <row r="92" spans="1:41" s="1" customFormat="1" ht="12.75">
      <c r="A92" s="23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23"/>
      <c r="AO92" s="23"/>
    </row>
    <row r="93" spans="2:11" ht="12.75">
      <c r="B93" s="338"/>
      <c r="C93" s="338"/>
      <c r="D93" s="338"/>
      <c r="E93" s="338"/>
      <c r="F93" s="338"/>
      <c r="G93" s="512"/>
      <c r="H93" s="341"/>
      <c r="I93" s="341"/>
      <c r="J93" s="341"/>
      <c r="K93" s="341"/>
    </row>
    <row r="94" spans="2:11" ht="12.75">
      <c r="B94" s="338"/>
      <c r="C94" s="338"/>
      <c r="D94" s="338"/>
      <c r="E94" s="338"/>
      <c r="F94" s="338"/>
      <c r="G94" s="512"/>
      <c r="H94" s="341"/>
      <c r="I94" s="341"/>
      <c r="J94" s="341"/>
      <c r="K94" s="341"/>
    </row>
    <row r="95" spans="2:11" ht="12.75">
      <c r="B95" s="338"/>
      <c r="C95" s="338"/>
      <c r="D95" s="338"/>
      <c r="E95" s="338"/>
      <c r="F95" s="338"/>
      <c r="G95" s="512"/>
      <c r="H95" s="341"/>
      <c r="I95" s="341"/>
      <c r="J95" s="341"/>
      <c r="K95" s="341"/>
    </row>
    <row r="96" spans="2:11" ht="12.75">
      <c r="B96" s="338"/>
      <c r="C96" s="338"/>
      <c r="D96" s="338"/>
      <c r="E96" s="338"/>
      <c r="F96" s="338"/>
      <c r="G96" s="512"/>
      <c r="H96" s="341"/>
      <c r="I96" s="341"/>
      <c r="J96" s="341"/>
      <c r="K96" s="341"/>
    </row>
    <row r="97" spans="2:11" ht="12.75">
      <c r="B97" s="338"/>
      <c r="C97" s="338"/>
      <c r="D97" s="338"/>
      <c r="E97" s="338"/>
      <c r="F97" s="338"/>
      <c r="G97" s="512"/>
      <c r="H97" s="341"/>
      <c r="I97" s="341"/>
      <c r="J97" s="341"/>
      <c r="K97" s="341"/>
    </row>
    <row r="98" spans="2:11" ht="12.75">
      <c r="B98" s="338"/>
      <c r="C98" s="338"/>
      <c r="D98" s="338"/>
      <c r="E98" s="338"/>
      <c r="F98" s="338"/>
      <c r="G98" s="512"/>
      <c r="H98" s="341"/>
      <c r="I98" s="341"/>
      <c r="J98" s="341"/>
      <c r="K98" s="341"/>
    </row>
    <row r="99" spans="2:11" ht="12.75">
      <c r="B99" s="338"/>
      <c r="C99" s="338"/>
      <c r="D99" s="338"/>
      <c r="E99" s="338"/>
      <c r="F99" s="338"/>
      <c r="G99" s="512"/>
      <c r="H99" s="341"/>
      <c r="I99" s="341"/>
      <c r="J99" s="341"/>
      <c r="K99" s="341"/>
    </row>
    <row r="100" spans="2:11" ht="12.75">
      <c r="B100" s="338"/>
      <c r="C100" s="338"/>
      <c r="D100" s="338"/>
      <c r="E100" s="338"/>
      <c r="F100" s="338"/>
      <c r="G100" s="512"/>
      <c r="H100" s="341"/>
      <c r="I100" s="341"/>
      <c r="J100" s="341"/>
      <c r="K100" s="341"/>
    </row>
    <row r="101" spans="2:11" ht="12.75">
      <c r="B101" s="338"/>
      <c r="C101" s="338"/>
      <c r="D101" s="338"/>
      <c r="E101" s="338"/>
      <c r="F101" s="338"/>
      <c r="G101" s="512"/>
      <c r="H101" s="341"/>
      <c r="I101" s="341"/>
      <c r="J101" s="341"/>
      <c r="K101" s="341"/>
    </row>
    <row r="102" spans="2:11" ht="12.75">
      <c r="B102" s="338"/>
      <c r="C102" s="338"/>
      <c r="D102" s="338"/>
      <c r="E102" s="338"/>
      <c r="F102" s="338"/>
      <c r="G102" s="512"/>
      <c r="H102" s="341"/>
      <c r="I102" s="341"/>
      <c r="J102" s="341"/>
      <c r="K102" s="341"/>
    </row>
    <row r="103" spans="2:11" ht="12.75">
      <c r="B103" s="338"/>
      <c r="C103" s="338"/>
      <c r="D103" s="338"/>
      <c r="E103" s="338"/>
      <c r="F103" s="338"/>
      <c r="G103" s="512"/>
      <c r="H103" s="341"/>
      <c r="I103" s="341"/>
      <c r="J103" s="341"/>
      <c r="K103" s="341"/>
    </row>
    <row r="104" spans="2:11" ht="12.75">
      <c r="B104" s="338"/>
      <c r="C104" s="338"/>
      <c r="D104" s="338"/>
      <c r="E104" s="338"/>
      <c r="F104" s="338"/>
      <c r="G104" s="512"/>
      <c r="H104" s="341"/>
      <c r="I104" s="341"/>
      <c r="J104" s="341"/>
      <c r="K104" s="341"/>
    </row>
    <row r="105" spans="2:11" ht="12.75">
      <c r="B105" s="338"/>
      <c r="C105" s="338"/>
      <c r="D105" s="338"/>
      <c r="E105" s="338"/>
      <c r="F105" s="338"/>
      <c r="G105" s="512"/>
      <c r="H105" s="341"/>
      <c r="I105" s="341"/>
      <c r="J105" s="341"/>
      <c r="K105" s="341"/>
    </row>
    <row r="106" spans="2:11" ht="12.75">
      <c r="B106" s="338"/>
      <c r="C106" s="338"/>
      <c r="D106" s="338"/>
      <c r="E106" s="338"/>
      <c r="F106" s="338"/>
      <c r="G106" s="512"/>
      <c r="H106" s="341"/>
      <c r="I106" s="341"/>
      <c r="J106" s="341"/>
      <c r="K106" s="341"/>
    </row>
    <row r="107" spans="2:11" ht="12.75">
      <c r="B107" s="338"/>
      <c r="C107" s="338"/>
      <c r="D107" s="338"/>
      <c r="E107" s="338"/>
      <c r="F107" s="338"/>
      <c r="G107" s="512"/>
      <c r="H107" s="341"/>
      <c r="I107" s="341"/>
      <c r="J107" s="341"/>
      <c r="K107" s="341"/>
    </row>
    <row r="108" spans="2:11" ht="12.75">
      <c r="B108" s="338"/>
      <c r="C108" s="338"/>
      <c r="D108" s="338"/>
      <c r="E108" s="338"/>
      <c r="F108" s="338"/>
      <c r="G108" s="512"/>
      <c r="H108" s="341"/>
      <c r="I108" s="341"/>
      <c r="J108" s="341"/>
      <c r="K108" s="341"/>
    </row>
    <row r="109" spans="2:11" ht="12.75">
      <c r="B109" s="338"/>
      <c r="C109" s="338"/>
      <c r="D109" s="338"/>
      <c r="E109" s="338"/>
      <c r="F109" s="338"/>
      <c r="G109" s="512"/>
      <c r="H109" s="341"/>
      <c r="I109" s="341"/>
      <c r="J109" s="341"/>
      <c r="K109" s="341"/>
    </row>
    <row r="110" spans="2:11" ht="12.75">
      <c r="B110" s="338"/>
      <c r="C110" s="338"/>
      <c r="D110" s="338"/>
      <c r="E110" s="338"/>
      <c r="F110" s="338"/>
      <c r="G110" s="512"/>
      <c r="H110" s="341"/>
      <c r="I110" s="341"/>
      <c r="J110" s="341"/>
      <c r="K110" s="341"/>
    </row>
    <row r="111" spans="2:11" ht="12.75">
      <c r="B111" s="338"/>
      <c r="C111" s="338"/>
      <c r="D111" s="338"/>
      <c r="E111" s="338"/>
      <c r="F111" s="338"/>
      <c r="G111" s="512"/>
      <c r="H111" s="341"/>
      <c r="I111" s="341"/>
      <c r="J111" s="341"/>
      <c r="K111" s="341"/>
    </row>
    <row r="112" spans="2:11" ht="12.75">
      <c r="B112" s="338"/>
      <c r="C112" s="338"/>
      <c r="D112" s="338"/>
      <c r="E112" s="338"/>
      <c r="F112" s="338"/>
      <c r="G112" s="512"/>
      <c r="H112" s="341"/>
      <c r="I112" s="341"/>
      <c r="J112" s="341"/>
      <c r="K112" s="341"/>
    </row>
    <row r="113" spans="2:11" ht="12.75">
      <c r="B113" s="338"/>
      <c r="C113" s="338"/>
      <c r="D113" s="338"/>
      <c r="E113" s="338"/>
      <c r="F113" s="338"/>
      <c r="G113" s="512"/>
      <c r="H113" s="341"/>
      <c r="I113" s="341"/>
      <c r="J113" s="341"/>
      <c r="K113" s="341"/>
    </row>
    <row r="114" spans="2:11" ht="12.75">
      <c r="B114" s="338"/>
      <c r="C114" s="338"/>
      <c r="D114" s="338"/>
      <c r="E114" s="338"/>
      <c r="F114" s="338"/>
      <c r="G114" s="512"/>
      <c r="H114" s="341"/>
      <c r="I114" s="341"/>
      <c r="J114" s="341"/>
      <c r="K114" s="341"/>
    </row>
    <row r="115" spans="2:11" ht="12.75">
      <c r="B115" s="338"/>
      <c r="C115" s="338"/>
      <c r="D115" s="338"/>
      <c r="E115" s="338"/>
      <c r="F115" s="338"/>
      <c r="G115" s="512"/>
      <c r="H115" s="341"/>
      <c r="I115" s="341"/>
      <c r="J115" s="341"/>
      <c r="K115" s="341"/>
    </row>
    <row r="116" spans="2:11" ht="12.75">
      <c r="B116" s="338"/>
      <c r="C116" s="338"/>
      <c r="D116" s="338"/>
      <c r="E116" s="338"/>
      <c r="F116" s="338"/>
      <c r="G116" s="512"/>
      <c r="H116" s="341"/>
      <c r="I116" s="341"/>
      <c r="J116" s="341"/>
      <c r="K116" s="341"/>
    </row>
    <row r="117" spans="2:11" ht="12.75">
      <c r="B117" s="338"/>
      <c r="C117" s="338"/>
      <c r="D117" s="338"/>
      <c r="E117" s="338"/>
      <c r="F117" s="338"/>
      <c r="G117" s="512"/>
      <c r="H117" s="341"/>
      <c r="I117" s="341"/>
      <c r="J117" s="341"/>
      <c r="K117" s="341"/>
    </row>
    <row r="118" spans="2:11" ht="12.75">
      <c r="B118" s="338"/>
      <c r="C118" s="338"/>
      <c r="D118" s="338"/>
      <c r="E118" s="338"/>
      <c r="F118" s="338"/>
      <c r="G118" s="512"/>
      <c r="H118" s="341"/>
      <c r="I118" s="341"/>
      <c r="J118" s="341"/>
      <c r="K118" s="341"/>
    </row>
    <row r="119" spans="2:11" ht="12.75">
      <c r="B119" s="338"/>
      <c r="C119" s="338"/>
      <c r="D119" s="338"/>
      <c r="E119" s="338"/>
      <c r="F119" s="338"/>
      <c r="G119" s="512"/>
      <c r="H119" s="341"/>
      <c r="I119" s="341"/>
      <c r="J119" s="341"/>
      <c r="K119" s="341"/>
    </row>
    <row r="120" spans="2:11" ht="12.75">
      <c r="B120" s="338"/>
      <c r="C120" s="338"/>
      <c r="D120" s="338"/>
      <c r="E120" s="338"/>
      <c r="F120" s="338"/>
      <c r="G120" s="512"/>
      <c r="H120" s="341"/>
      <c r="I120" s="341"/>
      <c r="J120" s="341"/>
      <c r="K120" s="341"/>
    </row>
    <row r="121" spans="2:11" ht="12.75">
      <c r="B121" s="338"/>
      <c r="C121" s="338"/>
      <c r="D121" s="338"/>
      <c r="E121" s="338"/>
      <c r="F121" s="338"/>
      <c r="G121" s="512"/>
      <c r="H121" s="341"/>
      <c r="I121" s="341"/>
      <c r="J121" s="341"/>
      <c r="K121" s="341"/>
    </row>
    <row r="122" spans="2:11" ht="12.75">
      <c r="B122" s="338"/>
      <c r="C122" s="338"/>
      <c r="D122" s="338"/>
      <c r="E122" s="338"/>
      <c r="F122" s="338"/>
      <c r="G122" s="512"/>
      <c r="H122" s="341"/>
      <c r="I122" s="341"/>
      <c r="J122" s="341"/>
      <c r="K122" s="341"/>
    </row>
    <row r="123" spans="2:11" ht="12.75">
      <c r="B123" s="338"/>
      <c r="C123" s="338"/>
      <c r="D123" s="338"/>
      <c r="E123" s="338"/>
      <c r="F123" s="338"/>
      <c r="G123" s="512"/>
      <c r="H123" s="341"/>
      <c r="I123" s="341"/>
      <c r="J123" s="341"/>
      <c r="K123" s="341"/>
    </row>
    <row r="124" spans="2:11" ht="12.75">
      <c r="B124" s="338"/>
      <c r="C124" s="338"/>
      <c r="D124" s="338"/>
      <c r="E124" s="338"/>
      <c r="F124" s="338"/>
      <c r="G124" s="512"/>
      <c r="H124" s="341"/>
      <c r="I124" s="341"/>
      <c r="J124" s="341"/>
      <c r="K124" s="341"/>
    </row>
    <row r="125" spans="2:11" ht="12.75">
      <c r="B125" s="338"/>
      <c r="C125" s="338"/>
      <c r="D125" s="338"/>
      <c r="E125" s="338"/>
      <c r="F125" s="338"/>
      <c r="G125" s="512"/>
      <c r="H125" s="341"/>
      <c r="I125" s="341"/>
      <c r="J125" s="341"/>
      <c r="K125" s="341"/>
    </row>
    <row r="126" spans="2:11" ht="12.75">
      <c r="B126" s="338"/>
      <c r="C126" s="338"/>
      <c r="D126" s="338"/>
      <c r="E126" s="338"/>
      <c r="F126" s="338"/>
      <c r="G126" s="512"/>
      <c r="H126" s="341"/>
      <c r="I126" s="341"/>
      <c r="J126" s="341"/>
      <c r="K126" s="341"/>
    </row>
    <row r="127" spans="2:11" ht="12.75">
      <c r="B127" s="338"/>
      <c r="C127" s="338"/>
      <c r="D127" s="338"/>
      <c r="E127" s="338"/>
      <c r="F127" s="338"/>
      <c r="G127" s="512"/>
      <c r="H127" s="341"/>
      <c r="I127" s="341"/>
      <c r="J127" s="341"/>
      <c r="K127" s="341"/>
    </row>
    <row r="128" spans="2:11" ht="12.75">
      <c r="B128" s="338"/>
      <c r="C128" s="338"/>
      <c r="D128" s="338"/>
      <c r="E128" s="338"/>
      <c r="F128" s="338"/>
      <c r="G128" s="512"/>
      <c r="H128" s="341"/>
      <c r="I128" s="341"/>
      <c r="J128" s="341"/>
      <c r="K128" s="341"/>
    </row>
    <row r="129" spans="2:11" ht="12.75">
      <c r="B129" s="338"/>
      <c r="C129" s="338"/>
      <c r="D129" s="338"/>
      <c r="E129" s="338"/>
      <c r="F129" s="338"/>
      <c r="G129" s="512"/>
      <c r="H129" s="341"/>
      <c r="I129" s="341"/>
      <c r="J129" s="341"/>
      <c r="K129" s="341"/>
    </row>
    <row r="130" spans="2:11" ht="12.75">
      <c r="B130" s="338"/>
      <c r="C130" s="338"/>
      <c r="D130" s="338"/>
      <c r="E130" s="338"/>
      <c r="F130" s="338"/>
      <c r="G130" s="512"/>
      <c r="H130" s="341"/>
      <c r="I130" s="341"/>
      <c r="J130" s="341"/>
      <c r="K130" s="341"/>
    </row>
    <row r="131" spans="2:11" ht="12.75">
      <c r="B131" s="338"/>
      <c r="C131" s="338"/>
      <c r="D131" s="338"/>
      <c r="E131" s="338"/>
      <c r="F131" s="338"/>
      <c r="G131" s="512"/>
      <c r="H131" s="341"/>
      <c r="I131" s="341"/>
      <c r="J131" s="341"/>
      <c r="K131" s="341"/>
    </row>
    <row r="132" spans="2:11" ht="12.75">
      <c r="B132" s="338"/>
      <c r="C132" s="338"/>
      <c r="D132" s="338"/>
      <c r="E132" s="338"/>
      <c r="F132" s="338"/>
      <c r="G132" s="512"/>
      <c r="H132" s="341"/>
      <c r="I132" s="341"/>
      <c r="J132" s="341"/>
      <c r="K132" s="341"/>
    </row>
    <row r="133" spans="2:11" ht="12.75">
      <c r="B133" s="338"/>
      <c r="C133" s="338"/>
      <c r="D133" s="338"/>
      <c r="E133" s="338"/>
      <c r="F133" s="338"/>
      <c r="G133" s="512"/>
      <c r="H133" s="341"/>
      <c r="I133" s="341"/>
      <c r="J133" s="341"/>
      <c r="K133" s="341"/>
    </row>
    <row r="134" spans="2:11" ht="12.75">
      <c r="B134" s="338"/>
      <c r="C134" s="338"/>
      <c r="D134" s="338"/>
      <c r="E134" s="338"/>
      <c r="F134" s="338"/>
      <c r="G134" s="512"/>
      <c r="H134" s="341"/>
      <c r="I134" s="341"/>
      <c r="J134" s="341"/>
      <c r="K134" s="341"/>
    </row>
    <row r="135" spans="2:11" ht="12.75">
      <c r="B135" s="338"/>
      <c r="C135" s="338"/>
      <c r="D135" s="338"/>
      <c r="E135" s="338"/>
      <c r="F135" s="338"/>
      <c r="G135" s="512"/>
      <c r="H135" s="341"/>
      <c r="I135" s="341"/>
      <c r="J135" s="341"/>
      <c r="K135" s="341"/>
    </row>
    <row r="136" spans="2:11" ht="12.75">
      <c r="B136" s="338"/>
      <c r="C136" s="338"/>
      <c r="D136" s="338"/>
      <c r="E136" s="338"/>
      <c r="F136" s="338"/>
      <c r="G136" s="512"/>
      <c r="H136" s="341"/>
      <c r="I136" s="341"/>
      <c r="J136" s="341"/>
      <c r="K136" s="341"/>
    </row>
    <row r="137" spans="2:11" ht="12.75">
      <c r="B137" s="338"/>
      <c r="C137" s="338"/>
      <c r="D137" s="338"/>
      <c r="E137" s="338"/>
      <c r="F137" s="338"/>
      <c r="G137" s="512"/>
      <c r="H137" s="341"/>
      <c r="I137" s="341"/>
      <c r="J137" s="341"/>
      <c r="K137" s="341"/>
    </row>
    <row r="138" spans="2:11" ht="12.75">
      <c r="B138" s="338"/>
      <c r="C138" s="338"/>
      <c r="D138" s="338"/>
      <c r="E138" s="338"/>
      <c r="F138" s="338"/>
      <c r="G138" s="512"/>
      <c r="H138" s="341"/>
      <c r="I138" s="341"/>
      <c r="J138" s="341"/>
      <c r="K138" s="341"/>
    </row>
    <row r="139" spans="2:11" ht="12.75">
      <c r="B139" s="338"/>
      <c r="C139" s="338"/>
      <c r="D139" s="338"/>
      <c r="E139" s="338"/>
      <c r="F139" s="338"/>
      <c r="G139" s="512"/>
      <c r="H139" s="341"/>
      <c r="I139" s="341"/>
      <c r="J139" s="341"/>
      <c r="K139" s="341"/>
    </row>
    <row r="140" spans="2:11" ht="12.75">
      <c r="B140" s="338"/>
      <c r="C140" s="338"/>
      <c r="D140" s="338"/>
      <c r="E140" s="338"/>
      <c r="F140" s="338"/>
      <c r="G140" s="512"/>
      <c r="H140" s="341"/>
      <c r="I140" s="341"/>
      <c r="J140" s="341"/>
      <c r="K140" s="341"/>
    </row>
    <row r="141" spans="2:11" ht="12.75">
      <c r="B141" s="338"/>
      <c r="C141" s="338"/>
      <c r="D141" s="338"/>
      <c r="E141" s="338"/>
      <c r="F141" s="338"/>
      <c r="G141" s="512"/>
      <c r="H141" s="341"/>
      <c r="I141" s="341"/>
      <c r="J141" s="341"/>
      <c r="K141" s="341"/>
    </row>
    <row r="142" spans="2:11" ht="12.75">
      <c r="B142" s="338"/>
      <c r="C142" s="338"/>
      <c r="D142" s="338"/>
      <c r="E142" s="338"/>
      <c r="F142" s="338"/>
      <c r="G142" s="512"/>
      <c r="H142" s="341"/>
      <c r="I142" s="341"/>
      <c r="J142" s="341"/>
      <c r="K142" s="341"/>
    </row>
    <row r="143" spans="2:11" ht="12.75">
      <c r="B143" s="338"/>
      <c r="C143" s="338"/>
      <c r="D143" s="338"/>
      <c r="E143" s="338"/>
      <c r="F143" s="338"/>
      <c r="G143" s="512"/>
      <c r="H143" s="341"/>
      <c r="I143" s="341"/>
      <c r="J143" s="341"/>
      <c r="K143" s="341"/>
    </row>
    <row r="144" spans="2:11" ht="12.75">
      <c r="B144" s="338"/>
      <c r="C144" s="338"/>
      <c r="D144" s="338"/>
      <c r="E144" s="338"/>
      <c r="F144" s="338"/>
      <c r="G144" s="512"/>
      <c r="H144" s="341"/>
      <c r="I144" s="341"/>
      <c r="J144" s="341"/>
      <c r="K144" s="341"/>
    </row>
    <row r="145" spans="2:11" ht="12.75">
      <c r="B145" s="338"/>
      <c r="C145" s="338"/>
      <c r="D145" s="338"/>
      <c r="E145" s="338"/>
      <c r="F145" s="338"/>
      <c r="G145" s="512"/>
      <c r="H145" s="341"/>
      <c r="I145" s="341"/>
      <c r="J145" s="341"/>
      <c r="K145" s="341"/>
    </row>
    <row r="146" spans="2:11" ht="12.75">
      <c r="B146" s="338"/>
      <c r="C146" s="338"/>
      <c r="D146" s="338"/>
      <c r="E146" s="338"/>
      <c r="F146" s="338"/>
      <c r="G146" s="512"/>
      <c r="H146" s="341"/>
      <c r="I146" s="341"/>
      <c r="J146" s="341"/>
      <c r="K146" s="341"/>
    </row>
    <row r="147" spans="2:11" ht="12.75">
      <c r="B147" s="338"/>
      <c r="C147" s="338"/>
      <c r="D147" s="338"/>
      <c r="E147" s="338"/>
      <c r="F147" s="338"/>
      <c r="G147" s="512"/>
      <c r="H147" s="341"/>
      <c r="I147" s="341"/>
      <c r="J147" s="341"/>
      <c r="K147" s="341"/>
    </row>
    <row r="148" spans="2:11" ht="12.75">
      <c r="B148" s="338"/>
      <c r="C148" s="338"/>
      <c r="D148" s="338"/>
      <c r="E148" s="338"/>
      <c r="F148" s="338"/>
      <c r="G148" s="512"/>
      <c r="H148" s="341"/>
      <c r="I148" s="341"/>
      <c r="J148" s="341"/>
      <c r="K148" s="341"/>
    </row>
    <row r="149" spans="2:11" ht="12.75">
      <c r="B149" s="338"/>
      <c r="C149" s="338"/>
      <c r="D149" s="338"/>
      <c r="E149" s="338"/>
      <c r="F149" s="338"/>
      <c r="G149" s="512"/>
      <c r="H149" s="341"/>
      <c r="I149" s="341"/>
      <c r="J149" s="341"/>
      <c r="K149" s="341"/>
    </row>
    <row r="150" spans="2:11" ht="12.75">
      <c r="B150" s="338"/>
      <c r="C150" s="338"/>
      <c r="D150" s="338"/>
      <c r="E150" s="338"/>
      <c r="F150" s="338"/>
      <c r="G150" s="512"/>
      <c r="H150" s="341"/>
      <c r="I150" s="341"/>
      <c r="J150" s="341"/>
      <c r="K150" s="341"/>
    </row>
    <row r="151" spans="2:11" ht="12.75">
      <c r="B151" s="338"/>
      <c r="C151" s="338"/>
      <c r="D151" s="338"/>
      <c r="E151" s="338"/>
      <c r="F151" s="338"/>
      <c r="G151" s="512"/>
      <c r="H151" s="341"/>
      <c r="I151" s="341"/>
      <c r="J151" s="341"/>
      <c r="K151" s="341"/>
    </row>
    <row r="152" spans="2:11" ht="12.75">
      <c r="B152" s="338"/>
      <c r="C152" s="338"/>
      <c r="D152" s="338"/>
      <c r="E152" s="338"/>
      <c r="F152" s="338"/>
      <c r="G152" s="512"/>
      <c r="H152" s="341"/>
      <c r="I152" s="341"/>
      <c r="J152" s="341"/>
      <c r="K152" s="341"/>
    </row>
    <row r="153" spans="2:11" ht="12.75">
      <c r="B153" s="338"/>
      <c r="C153" s="338"/>
      <c r="D153" s="338"/>
      <c r="E153" s="338"/>
      <c r="F153" s="338"/>
      <c r="G153" s="512"/>
      <c r="H153" s="341"/>
      <c r="I153" s="341"/>
      <c r="J153" s="341"/>
      <c r="K153" s="341"/>
    </row>
    <row r="154" spans="2:11" ht="12.75">
      <c r="B154" s="338"/>
      <c r="C154" s="338"/>
      <c r="D154" s="338"/>
      <c r="E154" s="338"/>
      <c r="F154" s="338"/>
      <c r="G154" s="512"/>
      <c r="H154" s="341"/>
      <c r="I154" s="341"/>
      <c r="J154" s="341"/>
      <c r="K154" s="341"/>
    </row>
    <row r="155" spans="2:11" ht="12.75">
      <c r="B155" s="338"/>
      <c r="C155" s="338"/>
      <c r="D155" s="338"/>
      <c r="E155" s="338"/>
      <c r="F155" s="338"/>
      <c r="G155" s="512"/>
      <c r="H155" s="341"/>
      <c r="I155" s="341"/>
      <c r="J155" s="341"/>
      <c r="K155" s="341"/>
    </row>
    <row r="156" spans="2:11" ht="12.75">
      <c r="B156" s="338"/>
      <c r="C156" s="338"/>
      <c r="D156" s="338"/>
      <c r="E156" s="338"/>
      <c r="F156" s="338"/>
      <c r="G156" s="512"/>
      <c r="H156" s="341"/>
      <c r="I156" s="341"/>
      <c r="J156" s="341"/>
      <c r="K156" s="341"/>
    </row>
    <row r="157" spans="2:11" ht="12.75">
      <c r="B157" s="338"/>
      <c r="C157" s="338"/>
      <c r="D157" s="338"/>
      <c r="E157" s="338"/>
      <c r="F157" s="338"/>
      <c r="G157" s="512"/>
      <c r="H157" s="341"/>
      <c r="I157" s="341"/>
      <c r="J157" s="341"/>
      <c r="K157" s="341"/>
    </row>
    <row r="158" spans="2:11" ht="12.75">
      <c r="B158" s="338"/>
      <c r="C158" s="338"/>
      <c r="D158" s="338"/>
      <c r="E158" s="338"/>
      <c r="F158" s="338"/>
      <c r="G158" s="512"/>
      <c r="H158" s="341"/>
      <c r="I158" s="341"/>
      <c r="J158" s="341"/>
      <c r="K158" s="341"/>
    </row>
    <row r="159" spans="2:11" ht="12.75">
      <c r="B159" s="338"/>
      <c r="C159" s="338"/>
      <c r="D159" s="338"/>
      <c r="E159" s="338"/>
      <c r="F159" s="338"/>
      <c r="G159" s="512"/>
      <c r="H159" s="341"/>
      <c r="I159" s="341"/>
      <c r="J159" s="341"/>
      <c r="K159" s="341"/>
    </row>
    <row r="160" spans="2:11" ht="12.75">
      <c r="B160" s="338"/>
      <c r="C160" s="338"/>
      <c r="D160" s="338"/>
      <c r="E160" s="338"/>
      <c r="F160" s="338"/>
      <c r="G160" s="512"/>
      <c r="H160" s="341"/>
      <c r="I160" s="341"/>
      <c r="J160" s="341"/>
      <c r="K160" s="341"/>
    </row>
    <row r="161" spans="2:11" ht="12.75">
      <c r="B161" s="338"/>
      <c r="C161" s="338"/>
      <c r="D161" s="338"/>
      <c r="E161" s="338"/>
      <c r="F161" s="338"/>
      <c r="G161" s="512"/>
      <c r="H161" s="341"/>
      <c r="I161" s="341"/>
      <c r="J161" s="341"/>
      <c r="K161" s="341"/>
    </row>
    <row r="162" spans="2:11" ht="12.75">
      <c r="B162" s="338"/>
      <c r="C162" s="338"/>
      <c r="D162" s="338"/>
      <c r="E162" s="338"/>
      <c r="F162" s="338"/>
      <c r="G162" s="512"/>
      <c r="H162" s="341"/>
      <c r="I162" s="341"/>
      <c r="J162" s="341"/>
      <c r="K162" s="341"/>
    </row>
    <row r="163" spans="2:11" ht="12.75">
      <c r="B163" s="338"/>
      <c r="C163" s="338"/>
      <c r="D163" s="338"/>
      <c r="E163" s="338"/>
      <c r="F163" s="338"/>
      <c r="G163" s="512"/>
      <c r="H163" s="341"/>
      <c r="I163" s="341"/>
      <c r="J163" s="341"/>
      <c r="K163" s="341"/>
    </row>
    <row r="164" spans="2:11" ht="12.75">
      <c r="B164" s="338"/>
      <c r="C164" s="338"/>
      <c r="D164" s="338"/>
      <c r="E164" s="338"/>
      <c r="F164" s="338"/>
      <c r="G164" s="512"/>
      <c r="H164" s="341"/>
      <c r="I164" s="341"/>
      <c r="J164" s="341"/>
      <c r="K164" s="341"/>
    </row>
    <row r="165" spans="2:11" ht="12.75">
      <c r="B165" s="338"/>
      <c r="C165" s="338"/>
      <c r="D165" s="338"/>
      <c r="E165" s="338"/>
      <c r="F165" s="338"/>
      <c r="G165" s="512"/>
      <c r="H165" s="341"/>
      <c r="I165" s="341"/>
      <c r="J165" s="341"/>
      <c r="K165" s="341"/>
    </row>
    <row r="166" spans="2:11" ht="12.75">
      <c r="B166" s="338"/>
      <c r="C166" s="338"/>
      <c r="D166" s="338"/>
      <c r="E166" s="338"/>
      <c r="F166" s="338"/>
      <c r="G166" s="512"/>
      <c r="H166" s="341"/>
      <c r="I166" s="341"/>
      <c r="J166" s="341"/>
      <c r="K166" s="341"/>
    </row>
    <row r="167" spans="2:11" ht="12.75">
      <c r="B167" s="338"/>
      <c r="C167" s="338"/>
      <c r="D167" s="338"/>
      <c r="E167" s="338"/>
      <c r="F167" s="338"/>
      <c r="G167" s="512"/>
      <c r="H167" s="341"/>
      <c r="I167" s="341"/>
      <c r="J167" s="341"/>
      <c r="K167" s="341"/>
    </row>
    <row r="168" spans="2:11" ht="12.75">
      <c r="B168" s="338"/>
      <c r="C168" s="338"/>
      <c r="D168" s="338"/>
      <c r="E168" s="338"/>
      <c r="F168" s="338"/>
      <c r="G168" s="512"/>
      <c r="H168" s="341"/>
      <c r="I168" s="341"/>
      <c r="J168" s="341"/>
      <c r="K168" s="341"/>
    </row>
    <row r="169" spans="2:11" ht="12.75">
      <c r="B169" s="338"/>
      <c r="C169" s="338"/>
      <c r="D169" s="338"/>
      <c r="E169" s="338"/>
      <c r="F169" s="338"/>
      <c r="G169" s="512"/>
      <c r="H169" s="341"/>
      <c r="I169" s="341"/>
      <c r="J169" s="341"/>
      <c r="K169" s="341"/>
    </row>
    <row r="170" spans="2:11" ht="12.75">
      <c r="B170" s="338"/>
      <c r="C170" s="338"/>
      <c r="D170" s="338"/>
      <c r="E170" s="338"/>
      <c r="F170" s="338"/>
      <c r="G170" s="512"/>
      <c r="H170" s="341"/>
      <c r="I170" s="341"/>
      <c r="J170" s="341"/>
      <c r="K170" s="341"/>
    </row>
    <row r="171" spans="2:11" ht="12.75">
      <c r="B171" s="338"/>
      <c r="C171" s="338"/>
      <c r="D171" s="338"/>
      <c r="E171" s="338"/>
      <c r="F171" s="338"/>
      <c r="G171" s="512"/>
      <c r="H171" s="341"/>
      <c r="I171" s="341"/>
      <c r="J171" s="341"/>
      <c r="K171" s="341"/>
    </row>
    <row r="172" spans="2:11" ht="12.75">
      <c r="B172" s="338"/>
      <c r="C172" s="338"/>
      <c r="D172" s="338"/>
      <c r="E172" s="338"/>
      <c r="F172" s="338"/>
      <c r="G172" s="512"/>
      <c r="H172" s="341"/>
      <c r="I172" s="341"/>
      <c r="J172" s="341"/>
      <c r="K172" s="341"/>
    </row>
    <row r="173" spans="2:11" ht="12.75">
      <c r="B173" s="338"/>
      <c r="C173" s="338"/>
      <c r="D173" s="338"/>
      <c r="E173" s="338"/>
      <c r="F173" s="338"/>
      <c r="G173" s="512"/>
      <c r="H173" s="341"/>
      <c r="I173" s="341"/>
      <c r="J173" s="341"/>
      <c r="K173" s="341"/>
    </row>
    <row r="174" spans="2:11" ht="12.75">
      <c r="B174" s="338"/>
      <c r="C174" s="338"/>
      <c r="D174" s="338"/>
      <c r="E174" s="338"/>
      <c r="F174" s="338"/>
      <c r="G174" s="512"/>
      <c r="H174" s="341"/>
      <c r="I174" s="341"/>
      <c r="J174" s="341"/>
      <c r="K174" s="341"/>
    </row>
    <row r="175" spans="2:11" ht="12.75">
      <c r="B175" s="338"/>
      <c r="C175" s="338"/>
      <c r="D175" s="338"/>
      <c r="E175" s="338"/>
      <c r="F175" s="338"/>
      <c r="G175" s="512"/>
      <c r="H175" s="341"/>
      <c r="I175" s="341"/>
      <c r="J175" s="341"/>
      <c r="K175" s="341"/>
    </row>
    <row r="176" spans="2:11" ht="12.75">
      <c r="B176" s="338"/>
      <c r="C176" s="338"/>
      <c r="D176" s="338"/>
      <c r="E176" s="338"/>
      <c r="F176" s="338"/>
      <c r="G176" s="512"/>
      <c r="H176" s="341"/>
      <c r="I176" s="341"/>
      <c r="J176" s="341"/>
      <c r="K176" s="341"/>
    </row>
    <row r="177" spans="2:11" ht="12.75">
      <c r="B177" s="338"/>
      <c r="C177" s="338"/>
      <c r="D177" s="338"/>
      <c r="E177" s="338"/>
      <c r="F177" s="338"/>
      <c r="G177" s="512"/>
      <c r="H177" s="341"/>
      <c r="I177" s="341"/>
      <c r="J177" s="341"/>
      <c r="K177" s="341"/>
    </row>
    <row r="178" spans="2:11" ht="12.75">
      <c r="B178" s="338"/>
      <c r="C178" s="338"/>
      <c r="D178" s="338"/>
      <c r="E178" s="338"/>
      <c r="F178" s="338"/>
      <c r="G178" s="512"/>
      <c r="H178" s="341"/>
      <c r="I178" s="341"/>
      <c r="J178" s="341"/>
      <c r="K178" s="341"/>
    </row>
    <row r="179" spans="2:11" ht="12.75">
      <c r="B179" s="338"/>
      <c r="C179" s="338"/>
      <c r="D179" s="338"/>
      <c r="E179" s="338"/>
      <c r="F179" s="338"/>
      <c r="G179" s="512"/>
      <c r="H179" s="341"/>
      <c r="I179" s="341"/>
      <c r="J179" s="341"/>
      <c r="K179" s="341"/>
    </row>
    <row r="180" spans="2:11" ht="12.75">
      <c r="B180" s="338"/>
      <c r="C180" s="338"/>
      <c r="D180" s="338"/>
      <c r="E180" s="338"/>
      <c r="F180" s="338"/>
      <c r="G180" s="512"/>
      <c r="H180" s="341"/>
      <c r="I180" s="341"/>
      <c r="J180" s="341"/>
      <c r="K180" s="341"/>
    </row>
    <row r="181" spans="2:11" ht="12.75">
      <c r="B181" s="338"/>
      <c r="C181" s="338"/>
      <c r="D181" s="338"/>
      <c r="E181" s="338"/>
      <c r="F181" s="338"/>
      <c r="G181" s="512"/>
      <c r="H181" s="341"/>
      <c r="I181" s="341"/>
      <c r="J181" s="341"/>
      <c r="K181" s="341"/>
    </row>
    <row r="182" spans="2:11" ht="12.75">
      <c r="B182" s="338"/>
      <c r="C182" s="338"/>
      <c r="D182" s="338"/>
      <c r="E182" s="338"/>
      <c r="F182" s="338"/>
      <c r="G182" s="512"/>
      <c r="H182" s="341"/>
      <c r="I182" s="341"/>
      <c r="J182" s="341"/>
      <c r="K182" s="341"/>
    </row>
    <row r="183" spans="2:11" ht="12.75">
      <c r="B183" s="338"/>
      <c r="C183" s="338"/>
      <c r="D183" s="338"/>
      <c r="E183" s="338"/>
      <c r="F183" s="338"/>
      <c r="G183" s="512"/>
      <c r="H183" s="341"/>
      <c r="I183" s="341"/>
      <c r="J183" s="341"/>
      <c r="K183" s="341"/>
    </row>
    <row r="184" spans="2:11" ht="12.75">
      <c r="B184" s="338"/>
      <c r="C184" s="338"/>
      <c r="D184" s="338"/>
      <c r="E184" s="338"/>
      <c r="F184" s="338"/>
      <c r="G184" s="512"/>
      <c r="H184" s="341"/>
      <c r="I184" s="341"/>
      <c r="J184" s="341"/>
      <c r="K184" s="341"/>
    </row>
    <row r="185" spans="2:11" ht="12.75">
      <c r="B185" s="338"/>
      <c r="C185" s="338"/>
      <c r="D185" s="338"/>
      <c r="E185" s="338"/>
      <c r="F185" s="338"/>
      <c r="G185" s="512"/>
      <c r="H185" s="341"/>
      <c r="I185" s="341"/>
      <c r="J185" s="341"/>
      <c r="K185" s="341"/>
    </row>
    <row r="186" spans="2:11" ht="12.75">
      <c r="B186" s="338"/>
      <c r="C186" s="338"/>
      <c r="D186" s="338"/>
      <c r="E186" s="338"/>
      <c r="F186" s="338"/>
      <c r="G186" s="512"/>
      <c r="H186" s="341"/>
      <c r="I186" s="341"/>
      <c r="J186" s="341"/>
      <c r="K186" s="341"/>
    </row>
    <row r="187" spans="2:11" ht="12.75">
      <c r="B187" s="338"/>
      <c r="C187" s="338"/>
      <c r="D187" s="338"/>
      <c r="E187" s="338"/>
      <c r="F187" s="338"/>
      <c r="G187" s="512"/>
      <c r="H187" s="341"/>
      <c r="I187" s="341"/>
      <c r="J187" s="341"/>
      <c r="K187" s="341"/>
    </row>
    <row r="188" spans="2:11" ht="12.75">
      <c r="B188" s="338"/>
      <c r="C188" s="338"/>
      <c r="D188" s="338"/>
      <c r="E188" s="338"/>
      <c r="F188" s="338"/>
      <c r="G188" s="512"/>
      <c r="H188" s="341"/>
      <c r="I188" s="341"/>
      <c r="J188" s="341"/>
      <c r="K188" s="341"/>
    </row>
    <row r="189" spans="2:11" ht="12.75">
      <c r="B189" s="338"/>
      <c r="C189" s="338"/>
      <c r="D189" s="338"/>
      <c r="E189" s="338"/>
      <c r="F189" s="338"/>
      <c r="G189" s="512"/>
      <c r="H189" s="341"/>
      <c r="I189" s="341"/>
      <c r="J189" s="341"/>
      <c r="K189" s="341"/>
    </row>
    <row r="190" spans="2:11" ht="12.75">
      <c r="B190" s="338"/>
      <c r="C190" s="338"/>
      <c r="D190" s="338"/>
      <c r="E190" s="338"/>
      <c r="F190" s="338"/>
      <c r="G190" s="512"/>
      <c r="H190" s="341"/>
      <c r="I190" s="341"/>
      <c r="J190" s="341"/>
      <c r="K190" s="341"/>
    </row>
    <row r="191" spans="2:11" ht="12.75">
      <c r="B191" s="338"/>
      <c r="C191" s="338"/>
      <c r="D191" s="338"/>
      <c r="E191" s="338"/>
      <c r="F191" s="338"/>
      <c r="G191" s="512"/>
      <c r="H191" s="341"/>
      <c r="I191" s="341"/>
      <c r="J191" s="341"/>
      <c r="K191" s="341"/>
    </row>
    <row r="192" spans="2:11" ht="12.75">
      <c r="B192" s="338"/>
      <c r="C192" s="338"/>
      <c r="D192" s="338"/>
      <c r="E192" s="338"/>
      <c r="F192" s="338"/>
      <c r="G192" s="512"/>
      <c r="H192" s="341"/>
      <c r="I192" s="341"/>
      <c r="J192" s="341"/>
      <c r="K192" s="341"/>
    </row>
    <row r="193" spans="2:11" ht="12.75">
      <c r="B193" s="338"/>
      <c r="C193" s="338"/>
      <c r="D193" s="338"/>
      <c r="E193" s="338"/>
      <c r="F193" s="338"/>
      <c r="G193" s="512"/>
      <c r="H193" s="341"/>
      <c r="I193" s="341"/>
      <c r="J193" s="341"/>
      <c r="K193" s="341"/>
    </row>
    <row r="194" spans="2:11" ht="12.75">
      <c r="B194" s="338"/>
      <c r="C194" s="338"/>
      <c r="D194" s="338"/>
      <c r="E194" s="338"/>
      <c r="F194" s="338"/>
      <c r="G194" s="512"/>
      <c r="H194" s="341"/>
      <c r="I194" s="341"/>
      <c r="J194" s="341"/>
      <c r="K194" s="341"/>
    </row>
    <row r="195" spans="2:11" ht="12.75">
      <c r="B195" s="338"/>
      <c r="C195" s="338"/>
      <c r="D195" s="338"/>
      <c r="E195" s="338"/>
      <c r="F195" s="338"/>
      <c r="G195" s="512"/>
      <c r="H195" s="341"/>
      <c r="I195" s="341"/>
      <c r="J195" s="341"/>
      <c r="K195" s="341"/>
    </row>
    <row r="196" spans="2:11" ht="12.75">
      <c r="B196" s="338"/>
      <c r="C196" s="338"/>
      <c r="D196" s="338"/>
      <c r="E196" s="338"/>
      <c r="F196" s="338"/>
      <c r="G196" s="512"/>
      <c r="H196" s="341"/>
      <c r="I196" s="341"/>
      <c r="J196" s="341"/>
      <c r="K196" s="341"/>
    </row>
    <row r="197" spans="2:11" ht="12.75">
      <c r="B197" s="338"/>
      <c r="C197" s="338"/>
      <c r="D197" s="338"/>
      <c r="E197" s="338"/>
      <c r="F197" s="338"/>
      <c r="G197" s="512"/>
      <c r="H197" s="341"/>
      <c r="I197" s="341"/>
      <c r="J197" s="341"/>
      <c r="K197" s="341"/>
    </row>
    <row r="198" spans="2:11" ht="12.75">
      <c r="B198" s="338"/>
      <c r="C198" s="338"/>
      <c r="D198" s="338"/>
      <c r="E198" s="338"/>
      <c r="F198" s="338"/>
      <c r="G198" s="512"/>
      <c r="H198" s="341"/>
      <c r="I198" s="341"/>
      <c r="J198" s="341"/>
      <c r="K198" s="341"/>
    </row>
    <row r="199" spans="2:11" ht="12.75">
      <c r="B199" s="338"/>
      <c r="C199" s="338"/>
      <c r="D199" s="338"/>
      <c r="E199" s="338"/>
      <c r="F199" s="338"/>
      <c r="G199" s="512"/>
      <c r="H199" s="341"/>
      <c r="I199" s="341"/>
      <c r="J199" s="341"/>
      <c r="K199" s="341"/>
    </row>
    <row r="200" spans="2:11" ht="12.75">
      <c r="B200" s="338"/>
      <c r="C200" s="338"/>
      <c r="D200" s="338"/>
      <c r="E200" s="338"/>
      <c r="F200" s="338"/>
      <c r="G200" s="512"/>
      <c r="H200" s="341"/>
      <c r="I200" s="341"/>
      <c r="J200" s="341"/>
      <c r="K200" s="341"/>
    </row>
    <row r="201" spans="2:11" ht="12.75">
      <c r="B201" s="338"/>
      <c r="C201" s="338"/>
      <c r="D201" s="338"/>
      <c r="E201" s="338"/>
      <c r="F201" s="338"/>
      <c r="G201" s="512"/>
      <c r="H201" s="341"/>
      <c r="I201" s="341"/>
      <c r="J201" s="341"/>
      <c r="K201" s="341"/>
    </row>
    <row r="202" spans="2:11" ht="12.75">
      <c r="B202" s="338"/>
      <c r="C202" s="338"/>
      <c r="D202" s="338"/>
      <c r="E202" s="338"/>
      <c r="F202" s="338"/>
      <c r="G202" s="512"/>
      <c r="H202" s="341"/>
      <c r="I202" s="341"/>
      <c r="J202" s="341"/>
      <c r="K202" s="341"/>
    </row>
    <row r="203" spans="2:11" ht="12.75">
      <c r="B203" s="338"/>
      <c r="C203" s="338"/>
      <c r="D203" s="338"/>
      <c r="E203" s="338"/>
      <c r="F203" s="338"/>
      <c r="G203" s="512"/>
      <c r="H203" s="341"/>
      <c r="I203" s="341"/>
      <c r="J203" s="341"/>
      <c r="K203" s="341"/>
    </row>
    <row r="204" spans="2:11" ht="12.75">
      <c r="B204" s="338"/>
      <c r="C204" s="338"/>
      <c r="D204" s="338"/>
      <c r="E204" s="338"/>
      <c r="F204" s="338"/>
      <c r="G204" s="512"/>
      <c r="H204" s="341"/>
      <c r="I204" s="341"/>
      <c r="J204" s="341"/>
      <c r="K204" s="341"/>
    </row>
    <row r="205" spans="2:11" ht="12.75">
      <c r="B205" s="338"/>
      <c r="C205" s="338"/>
      <c r="D205" s="338"/>
      <c r="E205" s="338"/>
      <c r="F205" s="338"/>
      <c r="G205" s="512"/>
      <c r="H205" s="341"/>
      <c r="I205" s="341"/>
      <c r="J205" s="341"/>
      <c r="K205" s="341"/>
    </row>
    <row r="206" spans="2:11" ht="12.75">
      <c r="B206" s="338"/>
      <c r="C206" s="338"/>
      <c r="D206" s="338"/>
      <c r="E206" s="338"/>
      <c r="F206" s="338"/>
      <c r="G206" s="512"/>
      <c r="H206" s="341"/>
      <c r="I206" s="341"/>
      <c r="J206" s="341"/>
      <c r="K206" s="341"/>
    </row>
    <row r="207" spans="2:11" ht="12.75">
      <c r="B207" s="338"/>
      <c r="C207" s="338"/>
      <c r="D207" s="338"/>
      <c r="E207" s="338"/>
      <c r="F207" s="338"/>
      <c r="G207" s="512"/>
      <c r="H207" s="341"/>
      <c r="I207" s="341"/>
      <c r="J207" s="341"/>
      <c r="K207" s="341"/>
    </row>
    <row r="208" spans="2:11" ht="12.75">
      <c r="B208" s="338"/>
      <c r="C208" s="338"/>
      <c r="D208" s="338"/>
      <c r="E208" s="338"/>
      <c r="F208" s="338"/>
      <c r="G208" s="512"/>
      <c r="H208" s="341"/>
      <c r="I208" s="341"/>
      <c r="J208" s="341"/>
      <c r="K208" s="341"/>
    </row>
    <row r="209" spans="2:11" ht="12.75">
      <c r="B209" s="338"/>
      <c r="C209" s="338"/>
      <c r="D209" s="338"/>
      <c r="E209" s="338"/>
      <c r="F209" s="338"/>
      <c r="G209" s="512"/>
      <c r="H209" s="341"/>
      <c r="I209" s="341"/>
      <c r="J209" s="341"/>
      <c r="K209" s="341"/>
    </row>
    <row r="210" spans="2:11" ht="12.75">
      <c r="B210" s="338"/>
      <c r="C210" s="338"/>
      <c r="D210" s="338"/>
      <c r="E210" s="338"/>
      <c r="F210" s="338"/>
      <c r="G210" s="512"/>
      <c r="H210" s="341"/>
      <c r="I210" s="341"/>
      <c r="J210" s="341"/>
      <c r="K210" s="341"/>
    </row>
    <row r="211" spans="2:11" ht="12.75">
      <c r="B211" s="338"/>
      <c r="C211" s="338"/>
      <c r="D211" s="338"/>
      <c r="E211" s="338"/>
      <c r="F211" s="338"/>
      <c r="G211" s="512"/>
      <c r="H211" s="341"/>
      <c r="I211" s="341"/>
      <c r="J211" s="341"/>
      <c r="K211" s="341"/>
    </row>
    <row r="212" spans="2:11" ht="12.75">
      <c r="B212" s="338"/>
      <c r="C212" s="338"/>
      <c r="D212" s="338"/>
      <c r="E212" s="338"/>
      <c r="F212" s="338"/>
      <c r="G212" s="512"/>
      <c r="H212" s="341"/>
      <c r="I212" s="341"/>
      <c r="J212" s="341"/>
      <c r="K212" s="341"/>
    </row>
    <row r="213" spans="2:11" ht="12.75">
      <c r="B213" s="338"/>
      <c r="C213" s="338"/>
      <c r="D213" s="338"/>
      <c r="E213" s="338"/>
      <c r="F213" s="338"/>
      <c r="G213" s="512"/>
      <c r="H213" s="341"/>
      <c r="I213" s="341"/>
      <c r="J213" s="341"/>
      <c r="K213" s="341"/>
    </row>
    <row r="214" spans="2:11" ht="12.75">
      <c r="B214" s="338"/>
      <c r="C214" s="338"/>
      <c r="D214" s="338"/>
      <c r="E214" s="338"/>
      <c r="F214" s="338"/>
      <c r="G214" s="512"/>
      <c r="H214" s="341"/>
      <c r="I214" s="341"/>
      <c r="J214" s="341"/>
      <c r="K214" s="341"/>
    </row>
    <row r="215" spans="2:11" ht="12.75">
      <c r="B215" s="338"/>
      <c r="C215" s="338"/>
      <c r="D215" s="338"/>
      <c r="E215" s="338"/>
      <c r="F215" s="338"/>
      <c r="G215" s="512"/>
      <c r="H215" s="341"/>
      <c r="I215" s="341"/>
      <c r="J215" s="341"/>
      <c r="K215" s="341"/>
    </row>
    <row r="216" spans="2:11" ht="12.75">
      <c r="B216" s="338"/>
      <c r="C216" s="338"/>
      <c r="D216" s="338"/>
      <c r="E216" s="338"/>
      <c r="F216" s="338"/>
      <c r="G216" s="512"/>
      <c r="H216" s="341"/>
      <c r="I216" s="341"/>
      <c r="J216" s="341"/>
      <c r="K216" s="341"/>
    </row>
    <row r="217" spans="2:11" ht="12.75">
      <c r="B217" s="338"/>
      <c r="C217" s="338"/>
      <c r="D217" s="338"/>
      <c r="E217" s="338"/>
      <c r="F217" s="338"/>
      <c r="G217" s="512"/>
      <c r="H217" s="341"/>
      <c r="I217" s="341"/>
      <c r="J217" s="341"/>
      <c r="K217" s="341"/>
    </row>
    <row r="218" spans="2:11" ht="12.75">
      <c r="B218" s="338"/>
      <c r="C218" s="338"/>
      <c r="D218" s="338"/>
      <c r="E218" s="338"/>
      <c r="F218" s="338"/>
      <c r="G218" s="512"/>
      <c r="H218" s="341"/>
      <c r="I218" s="341"/>
      <c r="J218" s="341"/>
      <c r="K218" s="341"/>
    </row>
    <row r="219" spans="2:11" ht="12.75">
      <c r="B219" s="338"/>
      <c r="C219" s="338"/>
      <c r="D219" s="338"/>
      <c r="E219" s="338"/>
      <c r="F219" s="338"/>
      <c r="G219" s="512"/>
      <c r="H219" s="341"/>
      <c r="I219" s="341"/>
      <c r="J219" s="341"/>
      <c r="K219" s="341"/>
    </row>
    <row r="220" spans="2:11" ht="12.75">
      <c r="B220" s="338"/>
      <c r="C220" s="338"/>
      <c r="D220" s="338"/>
      <c r="E220" s="338"/>
      <c r="F220" s="338"/>
      <c r="G220" s="512"/>
      <c r="H220" s="341"/>
      <c r="I220" s="341"/>
      <c r="J220" s="341"/>
      <c r="K220" s="341"/>
    </row>
    <row r="221" spans="2:11" ht="12.75">
      <c r="B221" s="338"/>
      <c r="C221" s="338"/>
      <c r="D221" s="338"/>
      <c r="E221" s="338"/>
      <c r="F221" s="338"/>
      <c r="G221" s="512"/>
      <c r="H221" s="341"/>
      <c r="I221" s="341"/>
      <c r="J221" s="341"/>
      <c r="K221" s="341"/>
    </row>
    <row r="222" spans="2:11" ht="12.75">
      <c r="B222" s="338"/>
      <c r="C222" s="338"/>
      <c r="D222" s="338"/>
      <c r="E222" s="338"/>
      <c r="F222" s="338"/>
      <c r="G222" s="512"/>
      <c r="H222" s="341"/>
      <c r="I222" s="341"/>
      <c r="J222" s="341"/>
      <c r="K222" s="341"/>
    </row>
    <row r="223" spans="2:11" ht="12.75">
      <c r="B223" s="338"/>
      <c r="C223" s="338"/>
      <c r="D223" s="338"/>
      <c r="E223" s="338"/>
      <c r="F223" s="338"/>
      <c r="G223" s="512"/>
      <c r="H223" s="341"/>
      <c r="I223" s="341"/>
      <c r="J223" s="341"/>
      <c r="K223" s="341"/>
    </row>
    <row r="224" spans="2:11" ht="12.75">
      <c r="B224" s="338"/>
      <c r="C224" s="338"/>
      <c r="D224" s="338"/>
      <c r="E224" s="338"/>
      <c r="F224" s="338"/>
      <c r="G224" s="512"/>
      <c r="H224" s="341"/>
      <c r="I224" s="341"/>
      <c r="J224" s="341"/>
      <c r="K224" s="341"/>
    </row>
    <row r="225" spans="2:11" ht="12.75">
      <c r="B225" s="338"/>
      <c r="C225" s="338"/>
      <c r="D225" s="338"/>
      <c r="E225" s="338"/>
      <c r="F225" s="338"/>
      <c r="G225" s="512"/>
      <c r="H225" s="341"/>
      <c r="I225" s="341"/>
      <c r="J225" s="341"/>
      <c r="K225" s="341"/>
    </row>
    <row r="226" spans="2:11" ht="12.75">
      <c r="B226" s="338"/>
      <c r="C226" s="338"/>
      <c r="D226" s="338"/>
      <c r="E226" s="338"/>
      <c r="F226" s="338"/>
      <c r="G226" s="512"/>
      <c r="H226" s="341"/>
      <c r="I226" s="341"/>
      <c r="J226" s="341"/>
      <c r="K226" s="341"/>
    </row>
    <row r="227" spans="2:11" ht="12.75">
      <c r="B227" s="338"/>
      <c r="C227" s="338"/>
      <c r="D227" s="338"/>
      <c r="E227" s="338"/>
      <c r="F227" s="338"/>
      <c r="G227" s="512"/>
      <c r="H227" s="341"/>
      <c r="I227" s="341"/>
      <c r="J227" s="341"/>
      <c r="K227" s="341"/>
    </row>
    <row r="228" spans="2:11" ht="12.75">
      <c r="B228" s="338"/>
      <c r="C228" s="338"/>
      <c r="D228" s="338"/>
      <c r="E228" s="338"/>
      <c r="F228" s="338"/>
      <c r="G228" s="512"/>
      <c r="H228" s="341"/>
      <c r="I228" s="341"/>
      <c r="J228" s="341"/>
      <c r="K228" s="341"/>
    </row>
    <row r="229" spans="2:11" ht="12.75">
      <c r="B229" s="338"/>
      <c r="C229" s="338"/>
      <c r="D229" s="338"/>
      <c r="E229" s="338"/>
      <c r="F229" s="338"/>
      <c r="G229" s="512"/>
      <c r="H229" s="341"/>
      <c r="I229" s="341"/>
      <c r="J229" s="341"/>
      <c r="K229" s="341"/>
    </row>
    <row r="230" spans="2:11" ht="12.75">
      <c r="B230" s="338"/>
      <c r="C230" s="338"/>
      <c r="D230" s="338"/>
      <c r="E230" s="338"/>
      <c r="F230" s="338"/>
      <c r="G230" s="512"/>
      <c r="H230" s="341"/>
      <c r="I230" s="341"/>
      <c r="J230" s="341"/>
      <c r="K230" s="341"/>
    </row>
    <row r="231" spans="2:11" ht="12.75">
      <c r="B231" s="338"/>
      <c r="C231" s="338"/>
      <c r="D231" s="338"/>
      <c r="E231" s="338"/>
      <c r="F231" s="338"/>
      <c r="G231" s="512"/>
      <c r="H231" s="341"/>
      <c r="I231" s="341"/>
      <c r="J231" s="341"/>
      <c r="K231" s="341"/>
    </row>
    <row r="232" spans="2:11" ht="12.75">
      <c r="B232" s="338"/>
      <c r="C232" s="338"/>
      <c r="D232" s="338"/>
      <c r="E232" s="338"/>
      <c r="F232" s="338"/>
      <c r="G232" s="512"/>
      <c r="H232" s="341"/>
      <c r="I232" s="341"/>
      <c r="J232" s="341"/>
      <c r="K232" s="341"/>
    </row>
    <row r="233" spans="2:11" ht="12.75">
      <c r="B233" s="338"/>
      <c r="C233" s="338"/>
      <c r="D233" s="338"/>
      <c r="E233" s="338"/>
      <c r="F233" s="338"/>
      <c r="G233" s="512"/>
      <c r="H233" s="341"/>
      <c r="I233" s="341"/>
      <c r="J233" s="341"/>
      <c r="K233" s="341"/>
    </row>
    <row r="234" spans="2:11" ht="12.75">
      <c r="B234" s="338"/>
      <c r="C234" s="338"/>
      <c r="D234" s="338"/>
      <c r="E234" s="338"/>
      <c r="F234" s="338"/>
      <c r="G234" s="512"/>
      <c r="H234" s="341"/>
      <c r="I234" s="341"/>
      <c r="J234" s="341"/>
      <c r="K234" s="341"/>
    </row>
    <row r="235" spans="2:11" ht="12.75">
      <c r="B235" s="338"/>
      <c r="C235" s="338"/>
      <c r="D235" s="338"/>
      <c r="E235" s="338"/>
      <c r="F235" s="338"/>
      <c r="G235" s="512"/>
      <c r="H235" s="341"/>
      <c r="I235" s="341"/>
      <c r="J235" s="341"/>
      <c r="K235" s="341"/>
    </row>
    <row r="236" spans="2:11" ht="12.75">
      <c r="B236" s="338"/>
      <c r="C236" s="338"/>
      <c r="D236" s="338"/>
      <c r="E236" s="338"/>
      <c r="F236" s="338"/>
      <c r="G236" s="512"/>
      <c r="H236" s="341"/>
      <c r="I236" s="341"/>
      <c r="J236" s="341"/>
      <c r="K236" s="341"/>
    </row>
    <row r="237" spans="2:11" ht="12.75">
      <c r="B237" s="338"/>
      <c r="C237" s="338"/>
      <c r="D237" s="338"/>
      <c r="E237" s="338"/>
      <c r="F237" s="338"/>
      <c r="G237" s="512"/>
      <c r="H237" s="341"/>
      <c r="I237" s="341"/>
      <c r="J237" s="341"/>
      <c r="K237" s="341"/>
    </row>
    <row r="238" spans="2:11" ht="12.75">
      <c r="B238" s="338"/>
      <c r="C238" s="338"/>
      <c r="D238" s="338"/>
      <c r="E238" s="338"/>
      <c r="F238" s="338"/>
      <c r="G238" s="512"/>
      <c r="H238" s="341"/>
      <c r="I238" s="341"/>
      <c r="J238" s="341"/>
      <c r="K238" s="341"/>
    </row>
    <row r="239" spans="2:11" ht="12.75">
      <c r="B239" s="338"/>
      <c r="C239" s="338"/>
      <c r="D239" s="338"/>
      <c r="E239" s="338"/>
      <c r="F239" s="338"/>
      <c r="G239" s="512"/>
      <c r="H239" s="341"/>
      <c r="I239" s="341"/>
      <c r="J239" s="341"/>
      <c r="K239" s="341"/>
    </row>
    <row r="240" spans="2:11" ht="12.75">
      <c r="B240" s="338"/>
      <c r="C240" s="338"/>
      <c r="D240" s="338"/>
      <c r="E240" s="338"/>
      <c r="F240" s="338"/>
      <c r="G240" s="512"/>
      <c r="H240" s="341"/>
      <c r="I240" s="341"/>
      <c r="J240" s="341"/>
      <c r="K240" s="341"/>
    </row>
    <row r="241" spans="2:11" ht="12.75">
      <c r="B241" s="338"/>
      <c r="C241" s="338"/>
      <c r="D241" s="338"/>
      <c r="E241" s="338"/>
      <c r="F241" s="338"/>
      <c r="G241" s="512"/>
      <c r="H241" s="341"/>
      <c r="I241" s="341"/>
      <c r="J241" s="341"/>
      <c r="K241" s="341"/>
    </row>
    <row r="242" spans="2:11" ht="12.75">
      <c r="B242" s="338"/>
      <c r="C242" s="338"/>
      <c r="D242" s="338"/>
      <c r="E242" s="338"/>
      <c r="F242" s="338"/>
      <c r="G242" s="512"/>
      <c r="H242" s="341"/>
      <c r="I242" s="341"/>
      <c r="J242" s="341"/>
      <c r="K242" s="341"/>
    </row>
    <row r="243" spans="2:11" ht="12.75">
      <c r="B243" s="338"/>
      <c r="C243" s="338"/>
      <c r="D243" s="338"/>
      <c r="E243" s="338"/>
      <c r="F243" s="338"/>
      <c r="G243" s="512"/>
      <c r="H243" s="341"/>
      <c r="I243" s="341"/>
      <c r="J243" s="341"/>
      <c r="K243" s="341"/>
    </row>
    <row r="244" spans="2:11" ht="12.75">
      <c r="B244" s="338"/>
      <c r="C244" s="338"/>
      <c r="D244" s="338"/>
      <c r="E244" s="338"/>
      <c r="F244" s="338"/>
      <c r="G244" s="512"/>
      <c r="H244" s="341"/>
      <c r="I244" s="341"/>
      <c r="J244" s="341"/>
      <c r="K244" s="341"/>
    </row>
    <row r="245" spans="2:11" ht="12.75">
      <c r="B245" s="338"/>
      <c r="C245" s="338"/>
      <c r="D245" s="338"/>
      <c r="E245" s="338"/>
      <c r="F245" s="338"/>
      <c r="G245" s="512"/>
      <c r="H245" s="341"/>
      <c r="I245" s="341"/>
      <c r="J245" s="341"/>
      <c r="K245" s="341"/>
    </row>
    <row r="246" spans="2:11" ht="12.75">
      <c r="B246" s="338"/>
      <c r="C246" s="338"/>
      <c r="D246" s="338"/>
      <c r="E246" s="338"/>
      <c r="F246" s="338"/>
      <c r="G246" s="512"/>
      <c r="H246" s="341"/>
      <c r="I246" s="341"/>
      <c r="J246" s="341"/>
      <c r="K246" s="341"/>
    </row>
    <row r="247" spans="2:11" ht="12.75">
      <c r="B247" s="338"/>
      <c r="C247" s="338"/>
      <c r="D247" s="338"/>
      <c r="E247" s="338"/>
      <c r="F247" s="338"/>
      <c r="G247" s="512"/>
      <c r="H247" s="341"/>
      <c r="I247" s="341"/>
      <c r="J247" s="341"/>
      <c r="K247" s="341"/>
    </row>
    <row r="248" spans="2:11" ht="12.75">
      <c r="B248" s="338"/>
      <c r="C248" s="338"/>
      <c r="D248" s="338"/>
      <c r="E248" s="338"/>
      <c r="F248" s="338"/>
      <c r="G248" s="512"/>
      <c r="H248" s="341"/>
      <c r="I248" s="341"/>
      <c r="J248" s="341"/>
      <c r="K248" s="341"/>
    </row>
    <row r="249" spans="2:11" ht="12.75">
      <c r="B249" s="338"/>
      <c r="C249" s="338"/>
      <c r="D249" s="338"/>
      <c r="E249" s="338"/>
      <c r="F249" s="338"/>
      <c r="G249" s="512"/>
      <c r="H249" s="341"/>
      <c r="I249" s="341"/>
      <c r="J249" s="341"/>
      <c r="K249" s="341"/>
    </row>
    <row r="250" spans="2:11" ht="12.75">
      <c r="B250" s="338"/>
      <c r="C250" s="338"/>
      <c r="D250" s="338"/>
      <c r="E250" s="338"/>
      <c r="F250" s="338"/>
      <c r="G250" s="512"/>
      <c r="H250" s="341"/>
      <c r="I250" s="341"/>
      <c r="J250" s="341"/>
      <c r="K250" s="341"/>
    </row>
    <row r="251" spans="2:11" ht="12.75">
      <c r="B251" s="338"/>
      <c r="C251" s="338"/>
      <c r="D251" s="338"/>
      <c r="E251" s="338"/>
      <c r="F251" s="338"/>
      <c r="G251" s="512"/>
      <c r="H251" s="341"/>
      <c r="I251" s="341"/>
      <c r="J251" s="341"/>
      <c r="K251" s="341"/>
    </row>
    <row r="252" spans="2:11" ht="12.75">
      <c r="B252" s="338"/>
      <c r="C252" s="338"/>
      <c r="D252" s="338"/>
      <c r="E252" s="338"/>
      <c r="F252" s="338"/>
      <c r="G252" s="512"/>
      <c r="H252" s="341"/>
      <c r="I252" s="341"/>
      <c r="J252" s="341"/>
      <c r="K252" s="341"/>
    </row>
    <row r="253" spans="2:11" ht="12.75">
      <c r="B253" s="338"/>
      <c r="C253" s="338"/>
      <c r="D253" s="338"/>
      <c r="E253" s="338"/>
      <c r="F253" s="338"/>
      <c r="G253" s="512"/>
      <c r="H253" s="341"/>
      <c r="I253" s="341"/>
      <c r="J253" s="341"/>
      <c r="K253" s="341"/>
    </row>
    <row r="254" spans="2:11" ht="12.75">
      <c r="B254" s="338"/>
      <c r="C254" s="338"/>
      <c r="D254" s="338"/>
      <c r="E254" s="338"/>
      <c r="F254" s="338"/>
      <c r="G254" s="512"/>
      <c r="H254" s="341"/>
      <c r="I254" s="341"/>
      <c r="J254" s="341"/>
      <c r="K254" s="341"/>
    </row>
    <row r="255" spans="2:11" ht="12.75">
      <c r="B255" s="338"/>
      <c r="C255" s="338"/>
      <c r="D255" s="338"/>
      <c r="E255" s="338"/>
      <c r="F255" s="338"/>
      <c r="G255" s="512"/>
      <c r="H255" s="341"/>
      <c r="I255" s="341"/>
      <c r="J255" s="341"/>
      <c r="K255" s="341"/>
    </row>
    <row r="256" spans="2:11" ht="12.75">
      <c r="B256" s="338"/>
      <c r="C256" s="338"/>
      <c r="D256" s="338"/>
      <c r="E256" s="338"/>
      <c r="F256" s="338"/>
      <c r="G256" s="512"/>
      <c r="H256" s="341"/>
      <c r="I256" s="341"/>
      <c r="J256" s="341"/>
      <c r="K256" s="341"/>
    </row>
    <row r="257" spans="2:11" ht="12.75">
      <c r="B257" s="338"/>
      <c r="C257" s="338"/>
      <c r="D257" s="338"/>
      <c r="E257" s="338"/>
      <c r="F257" s="338"/>
      <c r="G257" s="512"/>
      <c r="H257" s="341"/>
      <c r="I257" s="341"/>
      <c r="J257" s="341"/>
      <c r="K257" s="341"/>
    </row>
    <row r="258" spans="2:11" ht="12.75">
      <c r="B258" s="338"/>
      <c r="C258" s="338"/>
      <c r="D258" s="338"/>
      <c r="E258" s="338"/>
      <c r="F258" s="338"/>
      <c r="G258" s="512"/>
      <c r="H258" s="341"/>
      <c r="I258" s="341"/>
      <c r="J258" s="341"/>
      <c r="K258" s="341"/>
    </row>
    <row r="259" spans="2:11" ht="12.75">
      <c r="B259" s="338"/>
      <c r="C259" s="338"/>
      <c r="D259" s="338"/>
      <c r="E259" s="338"/>
      <c r="F259" s="338"/>
      <c r="G259" s="512"/>
      <c r="H259" s="341"/>
      <c r="I259" s="341"/>
      <c r="J259" s="341"/>
      <c r="K259" s="341"/>
    </row>
    <row r="260" spans="2:11" ht="12.75">
      <c r="B260" s="338"/>
      <c r="C260" s="338"/>
      <c r="D260" s="338"/>
      <c r="E260" s="338"/>
      <c r="F260" s="338"/>
      <c r="G260" s="512"/>
      <c r="H260" s="341"/>
      <c r="I260" s="341"/>
      <c r="J260" s="341"/>
      <c r="K260" s="341"/>
    </row>
    <row r="261" spans="2:11" ht="12.75">
      <c r="B261" s="338"/>
      <c r="C261" s="338"/>
      <c r="D261" s="338"/>
      <c r="E261" s="338"/>
      <c r="F261" s="338"/>
      <c r="G261" s="512"/>
      <c r="H261" s="341"/>
      <c r="I261" s="341"/>
      <c r="J261" s="341"/>
      <c r="K261" s="341"/>
    </row>
    <row r="262" spans="2:11" ht="12.75">
      <c r="B262" s="338"/>
      <c r="C262" s="338"/>
      <c r="D262" s="338"/>
      <c r="E262" s="338"/>
      <c r="F262" s="338"/>
      <c r="G262" s="512"/>
      <c r="H262" s="341"/>
      <c r="I262" s="341"/>
      <c r="J262" s="341"/>
      <c r="K262" s="341"/>
    </row>
    <row r="263" spans="2:11" ht="12.75">
      <c r="B263" s="338"/>
      <c r="C263" s="338"/>
      <c r="D263" s="338"/>
      <c r="E263" s="338"/>
      <c r="F263" s="338"/>
      <c r="G263" s="512"/>
      <c r="H263" s="341"/>
      <c r="I263" s="341"/>
      <c r="J263" s="341"/>
      <c r="K263" s="341"/>
    </row>
    <row r="264" spans="2:11" ht="12.75">
      <c r="B264" s="338"/>
      <c r="C264" s="338"/>
      <c r="D264" s="338"/>
      <c r="E264" s="338"/>
      <c r="F264" s="338"/>
      <c r="G264" s="512"/>
      <c r="H264" s="341"/>
      <c r="I264" s="341"/>
      <c r="J264" s="341"/>
      <c r="K264" s="341"/>
    </row>
    <row r="265" spans="2:11" ht="12.75">
      <c r="B265" s="338"/>
      <c r="C265" s="338"/>
      <c r="D265" s="338"/>
      <c r="E265" s="338"/>
      <c r="F265" s="338"/>
      <c r="G265" s="512"/>
      <c r="H265" s="341"/>
      <c r="I265" s="341"/>
      <c r="J265" s="341"/>
      <c r="K265" s="341"/>
    </row>
    <row r="266" spans="2:11" ht="12.75">
      <c r="B266" s="338"/>
      <c r="C266" s="338"/>
      <c r="D266" s="338"/>
      <c r="E266" s="338"/>
      <c r="F266" s="338"/>
      <c r="G266" s="512"/>
      <c r="H266" s="341"/>
      <c r="I266" s="341"/>
      <c r="J266" s="341"/>
      <c r="K266" s="341"/>
    </row>
    <row r="267" spans="2:11" ht="12.75">
      <c r="B267" s="338"/>
      <c r="C267" s="338"/>
      <c r="D267" s="338"/>
      <c r="E267" s="338"/>
      <c r="F267" s="338"/>
      <c r="G267" s="512"/>
      <c r="H267" s="341"/>
      <c r="I267" s="341"/>
      <c r="J267" s="341"/>
      <c r="K267" s="341"/>
    </row>
    <row r="268" spans="2:11" ht="12.75">
      <c r="B268" s="338"/>
      <c r="C268" s="338"/>
      <c r="D268" s="338"/>
      <c r="E268" s="338"/>
      <c r="F268" s="338"/>
      <c r="G268" s="512"/>
      <c r="H268" s="341"/>
      <c r="I268" s="341"/>
      <c r="J268" s="341"/>
      <c r="K268" s="341"/>
    </row>
    <row r="269" spans="2:11" ht="12.75">
      <c r="B269" s="338"/>
      <c r="C269" s="338"/>
      <c r="D269" s="338"/>
      <c r="E269" s="338"/>
      <c r="F269" s="338"/>
      <c r="G269" s="512"/>
      <c r="H269" s="341"/>
      <c r="I269" s="341"/>
      <c r="J269" s="341"/>
      <c r="K269" s="341"/>
    </row>
    <row r="270" spans="2:11" ht="12.75">
      <c r="B270" s="338"/>
      <c r="C270" s="338"/>
      <c r="D270" s="338"/>
      <c r="E270" s="338"/>
      <c r="F270" s="338"/>
      <c r="G270" s="512"/>
      <c r="H270" s="341"/>
      <c r="I270" s="341"/>
      <c r="J270" s="341"/>
      <c r="K270" s="341"/>
    </row>
    <row r="271" spans="2:11" ht="12.75">
      <c r="B271" s="338"/>
      <c r="C271" s="338"/>
      <c r="D271" s="338"/>
      <c r="E271" s="338"/>
      <c r="F271" s="338"/>
      <c r="G271" s="512"/>
      <c r="H271" s="341"/>
      <c r="I271" s="341"/>
      <c r="J271" s="341"/>
      <c r="K271" s="341"/>
    </row>
    <row r="272" spans="2:11" ht="12.75">
      <c r="B272" s="338"/>
      <c r="C272" s="338"/>
      <c r="D272" s="338"/>
      <c r="E272" s="338"/>
      <c r="F272" s="338"/>
      <c r="G272" s="512"/>
      <c r="H272" s="341"/>
      <c r="I272" s="341"/>
      <c r="J272" s="341"/>
      <c r="K272" s="341"/>
    </row>
    <row r="273" spans="2:11" ht="12.75">
      <c r="B273" s="338"/>
      <c r="C273" s="338"/>
      <c r="D273" s="338"/>
      <c r="E273" s="338"/>
      <c r="F273" s="338"/>
      <c r="G273" s="512"/>
      <c r="H273" s="341"/>
      <c r="I273" s="341"/>
      <c r="J273" s="341"/>
      <c r="K273" s="341"/>
    </row>
    <row r="274" spans="2:11" ht="12.75">
      <c r="B274" s="338"/>
      <c r="C274" s="338"/>
      <c r="D274" s="338"/>
      <c r="E274" s="338"/>
      <c r="F274" s="338"/>
      <c r="G274" s="512"/>
      <c r="H274" s="341"/>
      <c r="I274" s="341"/>
      <c r="J274" s="341"/>
      <c r="K274" s="341"/>
    </row>
    <row r="275" spans="2:11" ht="12.75">
      <c r="B275" s="338"/>
      <c r="C275" s="338"/>
      <c r="D275" s="338"/>
      <c r="E275" s="338"/>
      <c r="F275" s="338"/>
      <c r="G275" s="512"/>
      <c r="H275" s="341"/>
      <c r="I275" s="341"/>
      <c r="J275" s="341"/>
      <c r="K275" s="341"/>
    </row>
    <row r="276" spans="2:11" ht="12.75">
      <c r="B276" s="338"/>
      <c r="C276" s="338"/>
      <c r="D276" s="338"/>
      <c r="E276" s="338"/>
      <c r="F276" s="338"/>
      <c r="G276" s="512"/>
      <c r="H276" s="341"/>
      <c r="I276" s="341"/>
      <c r="J276" s="341"/>
      <c r="K276" s="341"/>
    </row>
    <row r="277" spans="2:11" ht="12.75">
      <c r="B277" s="338"/>
      <c r="C277" s="338"/>
      <c r="D277" s="338"/>
      <c r="E277" s="338"/>
      <c r="F277" s="338"/>
      <c r="G277" s="512"/>
      <c r="H277" s="341"/>
      <c r="I277" s="341"/>
      <c r="J277" s="341"/>
      <c r="K277" s="341"/>
    </row>
    <row r="278" spans="2:11" ht="12.75">
      <c r="B278" s="338"/>
      <c r="C278" s="338"/>
      <c r="D278" s="338"/>
      <c r="E278" s="338"/>
      <c r="F278" s="338"/>
      <c r="G278" s="512"/>
      <c r="H278" s="341"/>
      <c r="I278" s="341"/>
      <c r="J278" s="341"/>
      <c r="K278" s="341"/>
    </row>
    <row r="279" spans="2:11" ht="12.75">
      <c r="B279" s="338"/>
      <c r="C279" s="338"/>
      <c r="D279" s="338"/>
      <c r="E279" s="338"/>
      <c r="F279" s="338"/>
      <c r="G279" s="512"/>
      <c r="H279" s="341"/>
      <c r="I279" s="341"/>
      <c r="J279" s="341"/>
      <c r="K279" s="341"/>
    </row>
    <row r="280" spans="2:11" ht="12.75">
      <c r="B280" s="338"/>
      <c r="C280" s="338"/>
      <c r="D280" s="338"/>
      <c r="E280" s="338"/>
      <c r="F280" s="338"/>
      <c r="G280" s="512"/>
      <c r="H280" s="341"/>
      <c r="I280" s="341"/>
      <c r="J280" s="341"/>
      <c r="K280" s="341"/>
    </row>
    <row r="281" spans="2:11" ht="12.75">
      <c r="B281" s="338"/>
      <c r="C281" s="338"/>
      <c r="D281" s="338"/>
      <c r="E281" s="338"/>
      <c r="F281" s="338"/>
      <c r="G281" s="512"/>
      <c r="H281" s="341"/>
      <c r="I281" s="341"/>
      <c r="J281" s="341"/>
      <c r="K281" s="341"/>
    </row>
    <row r="282" spans="2:11" ht="12.75">
      <c r="B282" s="338"/>
      <c r="C282" s="338"/>
      <c r="D282" s="338"/>
      <c r="E282" s="338"/>
      <c r="F282" s="338"/>
      <c r="G282" s="512"/>
      <c r="H282" s="341"/>
      <c r="I282" s="341"/>
      <c r="J282" s="341"/>
      <c r="K282" s="341"/>
    </row>
    <row r="283" spans="2:11" ht="12.75">
      <c r="B283" s="338"/>
      <c r="C283" s="338"/>
      <c r="D283" s="338"/>
      <c r="E283" s="338"/>
      <c r="F283" s="338"/>
      <c r="G283" s="512"/>
      <c r="H283" s="341"/>
      <c r="I283" s="341"/>
      <c r="J283" s="341"/>
      <c r="K283" s="341"/>
    </row>
    <row r="284" spans="2:11" ht="12.75">
      <c r="B284" s="338"/>
      <c r="C284" s="338"/>
      <c r="D284" s="338"/>
      <c r="E284" s="338"/>
      <c r="F284" s="338"/>
      <c r="G284" s="512"/>
      <c r="H284" s="341"/>
      <c r="I284" s="341"/>
      <c r="J284" s="341"/>
      <c r="K284" s="341"/>
    </row>
    <row r="285" spans="2:11" ht="12.75">
      <c r="B285" s="338"/>
      <c r="C285" s="338"/>
      <c r="D285" s="338"/>
      <c r="E285" s="338"/>
      <c r="F285" s="338"/>
      <c r="G285" s="512"/>
      <c r="H285" s="341"/>
      <c r="I285" s="341"/>
      <c r="J285" s="341"/>
      <c r="K285" s="341"/>
    </row>
    <row r="286" spans="2:11" ht="12.75">
      <c r="B286" s="338"/>
      <c r="C286" s="338"/>
      <c r="D286" s="338"/>
      <c r="E286" s="338"/>
      <c r="F286" s="338"/>
      <c r="G286" s="512"/>
      <c r="H286" s="341"/>
      <c r="I286" s="341"/>
      <c r="J286" s="341"/>
      <c r="K286" s="341"/>
    </row>
    <row r="287" spans="2:11" ht="12.75">
      <c r="B287" s="338"/>
      <c r="C287" s="338"/>
      <c r="D287" s="338"/>
      <c r="E287" s="338"/>
      <c r="F287" s="338"/>
      <c r="G287" s="512"/>
      <c r="H287" s="341"/>
      <c r="I287" s="341"/>
      <c r="J287" s="341"/>
      <c r="K287" s="341"/>
    </row>
    <row r="288" spans="2:11" ht="12.75">
      <c r="B288" s="338"/>
      <c r="C288" s="338"/>
      <c r="D288" s="338"/>
      <c r="E288" s="338"/>
      <c r="F288" s="338"/>
      <c r="G288" s="512"/>
      <c r="H288" s="341"/>
      <c r="I288" s="341"/>
      <c r="J288" s="341"/>
      <c r="K288" s="341"/>
    </row>
    <row r="289" spans="2:11" ht="12.75">
      <c r="B289" s="338"/>
      <c r="C289" s="338"/>
      <c r="D289" s="338"/>
      <c r="E289" s="338"/>
      <c r="F289" s="338"/>
      <c r="G289" s="512"/>
      <c r="H289" s="341"/>
      <c r="I289" s="341"/>
      <c r="J289" s="341"/>
      <c r="K289" s="341"/>
    </row>
    <row r="290" spans="2:11" ht="12.75">
      <c r="B290" s="338"/>
      <c r="C290" s="338"/>
      <c r="D290" s="338"/>
      <c r="E290" s="338"/>
      <c r="F290" s="338"/>
      <c r="G290" s="512"/>
      <c r="H290" s="341"/>
      <c r="I290" s="341"/>
      <c r="J290" s="341"/>
      <c r="K290" s="341"/>
    </row>
    <row r="291" spans="2:11" ht="12.75">
      <c r="B291" s="338"/>
      <c r="C291" s="338"/>
      <c r="D291" s="338"/>
      <c r="E291" s="338"/>
      <c r="F291" s="338"/>
      <c r="G291" s="512"/>
      <c r="H291" s="341"/>
      <c r="I291" s="341"/>
      <c r="J291" s="341"/>
      <c r="K291" s="341"/>
    </row>
    <row r="292" spans="2:11" ht="12.75">
      <c r="B292" s="338"/>
      <c r="C292" s="338"/>
      <c r="D292" s="338"/>
      <c r="E292" s="338"/>
      <c r="F292" s="338"/>
      <c r="G292" s="512"/>
      <c r="H292" s="341"/>
      <c r="I292" s="341"/>
      <c r="J292" s="341"/>
      <c r="K292" s="341"/>
    </row>
    <row r="293" spans="2:11" ht="12.75">
      <c r="B293" s="338"/>
      <c r="C293" s="338"/>
      <c r="D293" s="338"/>
      <c r="E293" s="338"/>
      <c r="F293" s="338"/>
      <c r="G293" s="512"/>
      <c r="H293" s="341"/>
      <c r="I293" s="341"/>
      <c r="J293" s="341"/>
      <c r="K293" s="341"/>
    </row>
    <row r="294" spans="2:11" ht="12.75">
      <c r="B294" s="338"/>
      <c r="C294" s="338"/>
      <c r="D294" s="338"/>
      <c r="E294" s="338"/>
      <c r="F294" s="338"/>
      <c r="G294" s="512"/>
      <c r="H294" s="341"/>
      <c r="I294" s="341"/>
      <c r="J294" s="341"/>
      <c r="K294" s="341"/>
    </row>
    <row r="295" spans="2:11" ht="12.75">
      <c r="B295" s="338"/>
      <c r="C295" s="338"/>
      <c r="D295" s="338"/>
      <c r="E295" s="338"/>
      <c r="F295" s="338"/>
      <c r="G295" s="512"/>
      <c r="H295" s="341"/>
      <c r="I295" s="341"/>
      <c r="J295" s="341"/>
      <c r="K295" s="341"/>
    </row>
    <row r="296" spans="2:11" ht="12.75">
      <c r="B296" s="338"/>
      <c r="C296" s="338"/>
      <c r="D296" s="338"/>
      <c r="E296" s="338"/>
      <c r="F296" s="338"/>
      <c r="G296" s="512"/>
      <c r="H296" s="341"/>
      <c r="I296" s="341"/>
      <c r="J296" s="341"/>
      <c r="K296" s="341"/>
    </row>
    <row r="297" spans="2:11" ht="12.75">
      <c r="B297" s="338"/>
      <c r="C297" s="338"/>
      <c r="D297" s="338"/>
      <c r="E297" s="338"/>
      <c r="F297" s="338"/>
      <c r="G297" s="512"/>
      <c r="H297" s="341"/>
      <c r="I297" s="341"/>
      <c r="J297" s="341"/>
      <c r="K297" s="341"/>
    </row>
    <row r="298" spans="2:11" ht="12.75">
      <c r="B298" s="338"/>
      <c r="C298" s="338"/>
      <c r="D298" s="338"/>
      <c r="E298" s="338"/>
      <c r="F298" s="338"/>
      <c r="G298" s="512"/>
      <c r="H298" s="341"/>
      <c r="I298" s="341"/>
      <c r="J298" s="341"/>
      <c r="K298" s="341"/>
    </row>
    <row r="299" spans="2:11" ht="12.75">
      <c r="B299" s="338"/>
      <c r="C299" s="338"/>
      <c r="D299" s="338"/>
      <c r="E299" s="338"/>
      <c r="F299" s="338"/>
      <c r="G299" s="512"/>
      <c r="H299" s="341"/>
      <c r="I299" s="341"/>
      <c r="J299" s="341"/>
      <c r="K299" s="341"/>
    </row>
    <row r="300" spans="2:11" ht="12.75">
      <c r="B300" s="338"/>
      <c r="C300" s="338"/>
      <c r="D300" s="338"/>
      <c r="E300" s="338"/>
      <c r="F300" s="338"/>
      <c r="G300" s="512"/>
      <c r="H300" s="341"/>
      <c r="I300" s="341"/>
      <c r="J300" s="341"/>
      <c r="K300" s="341"/>
    </row>
    <row r="301" spans="2:11" ht="12.75">
      <c r="B301" s="338"/>
      <c r="C301" s="338"/>
      <c r="D301" s="338"/>
      <c r="E301" s="338"/>
      <c r="F301" s="338"/>
      <c r="G301" s="512"/>
      <c r="H301" s="341"/>
      <c r="I301" s="341"/>
      <c r="J301" s="341"/>
      <c r="K301" s="341"/>
    </row>
    <row r="302" spans="2:11" ht="12.75">
      <c r="B302" s="338"/>
      <c r="C302" s="338"/>
      <c r="D302" s="338"/>
      <c r="E302" s="338"/>
      <c r="F302" s="338"/>
      <c r="G302" s="512"/>
      <c r="H302" s="341"/>
      <c r="I302" s="341"/>
      <c r="J302" s="341"/>
      <c r="K302" s="341"/>
    </row>
    <row r="303" spans="2:11" ht="12.75">
      <c r="B303" s="338"/>
      <c r="C303" s="338"/>
      <c r="D303" s="338"/>
      <c r="E303" s="338"/>
      <c r="F303" s="338"/>
      <c r="G303" s="512"/>
      <c r="H303" s="341"/>
      <c r="I303" s="341"/>
      <c r="J303" s="341"/>
      <c r="K303" s="341"/>
    </row>
    <row r="304" spans="2:11" ht="12.75">
      <c r="B304" s="338"/>
      <c r="C304" s="338"/>
      <c r="D304" s="338"/>
      <c r="E304" s="338"/>
      <c r="F304" s="338"/>
      <c r="G304" s="512"/>
      <c r="H304" s="341"/>
      <c r="I304" s="341"/>
      <c r="J304" s="341"/>
      <c r="K304" s="341"/>
    </row>
    <row r="305" spans="2:11" ht="12.75">
      <c r="B305" s="338"/>
      <c r="C305" s="338"/>
      <c r="D305" s="338"/>
      <c r="E305" s="338"/>
      <c r="F305" s="338"/>
      <c r="G305" s="512"/>
      <c r="H305" s="341"/>
      <c r="I305" s="341"/>
      <c r="J305" s="341"/>
      <c r="K305" s="341"/>
    </row>
    <row r="306" spans="2:11" ht="12.75">
      <c r="B306" s="338"/>
      <c r="C306" s="338"/>
      <c r="D306" s="338"/>
      <c r="E306" s="338"/>
      <c r="F306" s="338"/>
      <c r="G306" s="512"/>
      <c r="H306" s="341"/>
      <c r="I306" s="341"/>
      <c r="J306" s="341"/>
      <c r="K306" s="341"/>
    </row>
    <row r="307" spans="2:11" ht="12.75">
      <c r="B307" s="338"/>
      <c r="C307" s="338"/>
      <c r="D307" s="338"/>
      <c r="E307" s="338"/>
      <c r="F307" s="338"/>
      <c r="G307" s="512"/>
      <c r="H307" s="341"/>
      <c r="I307" s="341"/>
      <c r="J307" s="341"/>
      <c r="K307" s="341"/>
    </row>
    <row r="308" spans="2:11" ht="12.75">
      <c r="B308" s="338"/>
      <c r="C308" s="338"/>
      <c r="D308" s="338"/>
      <c r="E308" s="338"/>
      <c r="F308" s="338"/>
      <c r="G308" s="512"/>
      <c r="H308" s="341"/>
      <c r="I308" s="341"/>
      <c r="J308" s="341"/>
      <c r="K308" s="341"/>
    </row>
    <row r="309" spans="2:11" ht="12.75">
      <c r="B309" s="338"/>
      <c r="C309" s="338"/>
      <c r="D309" s="338"/>
      <c r="E309" s="338"/>
      <c r="F309" s="338"/>
      <c r="G309" s="512"/>
      <c r="H309" s="341"/>
      <c r="I309" s="341"/>
      <c r="J309" s="341"/>
      <c r="K309" s="341"/>
    </row>
    <row r="310" spans="2:11" ht="12.75">
      <c r="B310" s="338"/>
      <c r="C310" s="338"/>
      <c r="D310" s="338"/>
      <c r="E310" s="338"/>
      <c r="F310" s="338"/>
      <c r="G310" s="512"/>
      <c r="H310" s="341"/>
      <c r="I310" s="341"/>
      <c r="J310" s="341"/>
      <c r="K310" s="341"/>
    </row>
    <row r="311" spans="2:11" ht="12.75">
      <c r="B311" s="338"/>
      <c r="C311" s="338"/>
      <c r="D311" s="338"/>
      <c r="E311" s="338"/>
      <c r="F311" s="338"/>
      <c r="G311" s="512"/>
      <c r="H311" s="341"/>
      <c r="I311" s="341"/>
      <c r="J311" s="341"/>
      <c r="K311" s="341"/>
    </row>
    <row r="312" spans="2:11" ht="12.75">
      <c r="B312" s="338"/>
      <c r="C312" s="338"/>
      <c r="D312" s="338"/>
      <c r="E312" s="338"/>
      <c r="F312" s="338"/>
      <c r="G312" s="512"/>
      <c r="H312" s="341"/>
      <c r="I312" s="341"/>
      <c r="J312" s="341"/>
      <c r="K312" s="341"/>
    </row>
    <row r="313" spans="2:11" ht="12.75">
      <c r="B313" s="338"/>
      <c r="C313" s="338"/>
      <c r="D313" s="338"/>
      <c r="E313" s="338"/>
      <c r="F313" s="338"/>
      <c r="G313" s="512"/>
      <c r="H313" s="341"/>
      <c r="I313" s="341"/>
      <c r="J313" s="341"/>
      <c r="K313" s="341"/>
    </row>
    <row r="314" spans="2:11" ht="12.75">
      <c r="B314" s="338"/>
      <c r="C314" s="338"/>
      <c r="D314" s="338"/>
      <c r="E314" s="338"/>
      <c r="F314" s="338"/>
      <c r="G314" s="512"/>
      <c r="H314" s="341"/>
      <c r="I314" s="341"/>
      <c r="J314" s="341"/>
      <c r="K314" s="341"/>
    </row>
    <row r="315" spans="2:11" ht="12.75">
      <c r="B315" s="338"/>
      <c r="C315" s="338"/>
      <c r="D315" s="338"/>
      <c r="E315" s="338"/>
      <c r="F315" s="338"/>
      <c r="G315" s="512"/>
      <c r="H315" s="341"/>
      <c r="I315" s="341"/>
      <c r="J315" s="341"/>
      <c r="K315" s="341"/>
    </row>
    <row r="316" spans="2:11" ht="12.75">
      <c r="B316" s="338"/>
      <c r="C316" s="338"/>
      <c r="D316" s="338"/>
      <c r="E316" s="338"/>
      <c r="F316" s="338"/>
      <c r="G316" s="512"/>
      <c r="H316" s="341"/>
      <c r="I316" s="341"/>
      <c r="J316" s="341"/>
      <c r="K316" s="341"/>
    </row>
    <row r="317" spans="2:11" ht="12.75">
      <c r="B317" s="338"/>
      <c r="C317" s="338"/>
      <c r="D317" s="338"/>
      <c r="E317" s="338"/>
      <c r="F317" s="338"/>
      <c r="G317" s="512"/>
      <c r="H317" s="341"/>
      <c r="I317" s="341"/>
      <c r="J317" s="341"/>
      <c r="K317" s="341"/>
    </row>
    <row r="318" spans="2:11" ht="12.75">
      <c r="B318" s="338"/>
      <c r="C318" s="338"/>
      <c r="D318" s="338"/>
      <c r="E318" s="338"/>
      <c r="F318" s="338"/>
      <c r="G318" s="512"/>
      <c r="H318" s="341"/>
      <c r="I318" s="341"/>
      <c r="J318" s="341"/>
      <c r="K318" s="341"/>
    </row>
    <row r="319" spans="2:11" ht="12.75">
      <c r="B319" s="338"/>
      <c r="C319" s="338"/>
      <c r="D319" s="338"/>
      <c r="E319" s="338"/>
      <c r="F319" s="338"/>
      <c r="G319" s="512"/>
      <c r="H319" s="341"/>
      <c r="I319" s="341"/>
      <c r="J319" s="341"/>
      <c r="K319" s="341"/>
    </row>
    <row r="320" spans="2:11" ht="12.75">
      <c r="B320" s="338"/>
      <c r="C320" s="338"/>
      <c r="D320" s="338"/>
      <c r="E320" s="338"/>
      <c r="F320" s="338"/>
      <c r="G320" s="512"/>
      <c r="H320" s="341"/>
      <c r="I320" s="341"/>
      <c r="J320" s="341"/>
      <c r="K320" s="341"/>
    </row>
    <row r="321" spans="2:11" ht="12.75">
      <c r="B321" s="338"/>
      <c r="C321" s="338"/>
      <c r="D321" s="338"/>
      <c r="E321" s="338"/>
      <c r="F321" s="338"/>
      <c r="G321" s="512"/>
      <c r="H321" s="341"/>
      <c r="I321" s="341"/>
      <c r="J321" s="341"/>
      <c r="K321" s="341"/>
    </row>
    <row r="322" spans="2:11" ht="12.75">
      <c r="B322" s="338"/>
      <c r="C322" s="338"/>
      <c r="D322" s="338"/>
      <c r="E322" s="338"/>
      <c r="F322" s="338"/>
      <c r="G322" s="512"/>
      <c r="H322" s="341"/>
      <c r="I322" s="341"/>
      <c r="J322" s="341"/>
      <c r="K322" s="341"/>
    </row>
    <row r="323" spans="2:11" ht="12.75">
      <c r="B323" s="338"/>
      <c r="C323" s="338"/>
      <c r="D323" s="338"/>
      <c r="E323" s="338"/>
      <c r="F323" s="338"/>
      <c r="G323" s="512"/>
      <c r="H323" s="341"/>
      <c r="I323" s="341"/>
      <c r="J323" s="341"/>
      <c r="K323" s="341"/>
    </row>
    <row r="324" spans="2:11" ht="12.75">
      <c r="B324" s="338"/>
      <c r="C324" s="338"/>
      <c r="D324" s="338"/>
      <c r="E324" s="338"/>
      <c r="F324" s="338"/>
      <c r="G324" s="512"/>
      <c r="H324" s="341"/>
      <c r="I324" s="341"/>
      <c r="J324" s="341"/>
      <c r="K324" s="341"/>
    </row>
    <row r="325" spans="2:11" ht="12.75">
      <c r="B325" s="338"/>
      <c r="C325" s="338"/>
      <c r="D325" s="338"/>
      <c r="E325" s="338"/>
      <c r="F325" s="338"/>
      <c r="G325" s="512"/>
      <c r="H325" s="341"/>
      <c r="I325" s="341"/>
      <c r="J325" s="341"/>
      <c r="K325" s="341"/>
    </row>
    <row r="326" spans="2:11" ht="12.75">
      <c r="B326" s="338"/>
      <c r="C326" s="338"/>
      <c r="D326" s="338"/>
      <c r="E326" s="338"/>
      <c r="F326" s="338"/>
      <c r="G326" s="512"/>
      <c r="H326" s="341"/>
      <c r="I326" s="341"/>
      <c r="J326" s="341"/>
      <c r="K326" s="341"/>
    </row>
    <row r="327" spans="2:11" ht="12.75">
      <c r="B327" s="338"/>
      <c r="C327" s="338"/>
      <c r="D327" s="338"/>
      <c r="E327" s="338"/>
      <c r="F327" s="338"/>
      <c r="G327" s="512"/>
      <c r="H327" s="341"/>
      <c r="I327" s="341"/>
      <c r="J327" s="341"/>
      <c r="K327" s="341"/>
    </row>
    <row r="328" spans="2:11" ht="12.75">
      <c r="B328" s="338"/>
      <c r="C328" s="338"/>
      <c r="D328" s="338"/>
      <c r="E328" s="338"/>
      <c r="F328" s="338"/>
      <c r="G328" s="512"/>
      <c r="H328" s="341"/>
      <c r="I328" s="341"/>
      <c r="J328" s="341"/>
      <c r="K328" s="341"/>
    </row>
    <row r="329" spans="2:11" ht="12.75">
      <c r="B329" s="338"/>
      <c r="C329" s="338"/>
      <c r="D329" s="338"/>
      <c r="E329" s="338"/>
      <c r="F329" s="338"/>
      <c r="G329" s="512"/>
      <c r="H329" s="341"/>
      <c r="I329" s="341"/>
      <c r="J329" s="341"/>
      <c r="K329" s="341"/>
    </row>
    <row r="330" spans="2:11" ht="12.75">
      <c r="B330" s="338"/>
      <c r="C330" s="338"/>
      <c r="D330" s="338"/>
      <c r="E330" s="338"/>
      <c r="F330" s="338"/>
      <c r="G330" s="512"/>
      <c r="H330" s="341"/>
      <c r="I330" s="341"/>
      <c r="J330" s="341"/>
      <c r="K330" s="341"/>
    </row>
    <row r="331" spans="2:11" ht="12.75">
      <c r="B331" s="338"/>
      <c r="C331" s="338"/>
      <c r="D331" s="338"/>
      <c r="E331" s="338"/>
      <c r="F331" s="338"/>
      <c r="G331" s="512"/>
      <c r="H331" s="341"/>
      <c r="I331" s="341"/>
      <c r="J331" s="341"/>
      <c r="K331" s="341"/>
    </row>
    <row r="332" spans="2:11" ht="12.75">
      <c r="B332" s="338"/>
      <c r="C332" s="338"/>
      <c r="D332" s="338"/>
      <c r="E332" s="338"/>
      <c r="F332" s="338"/>
      <c r="G332" s="512"/>
      <c r="H332" s="341"/>
      <c r="I332" s="341"/>
      <c r="J332" s="341"/>
      <c r="K332" s="341"/>
    </row>
    <row r="333" spans="2:11" ht="12.75">
      <c r="B333" s="338"/>
      <c r="C333" s="338"/>
      <c r="D333" s="338"/>
      <c r="E333" s="338"/>
      <c r="F333" s="338"/>
      <c r="G333" s="512"/>
      <c r="H333" s="341"/>
      <c r="I333" s="341"/>
      <c r="J333" s="341"/>
      <c r="K333" s="341"/>
    </row>
    <row r="334" spans="2:11" ht="12.75">
      <c r="B334" s="338"/>
      <c r="C334" s="338"/>
      <c r="D334" s="338"/>
      <c r="E334" s="338"/>
      <c r="F334" s="338"/>
      <c r="G334" s="512"/>
      <c r="H334" s="341"/>
      <c r="I334" s="341"/>
      <c r="J334" s="341"/>
      <c r="K334" s="341"/>
    </row>
    <row r="335" spans="2:11" ht="12.75">
      <c r="B335" s="338"/>
      <c r="C335" s="338"/>
      <c r="D335" s="338"/>
      <c r="E335" s="338"/>
      <c r="F335" s="338"/>
      <c r="G335" s="512"/>
      <c r="H335" s="341"/>
      <c r="I335" s="341"/>
      <c r="J335" s="341"/>
      <c r="K335" s="341"/>
    </row>
    <row r="336" spans="2:11" ht="12.75">
      <c r="B336" s="338"/>
      <c r="C336" s="338"/>
      <c r="D336" s="338"/>
      <c r="E336" s="338"/>
      <c r="F336" s="338"/>
      <c r="G336" s="512"/>
      <c r="H336" s="341"/>
      <c r="I336" s="341"/>
      <c r="J336" s="341"/>
      <c r="K336" s="341"/>
    </row>
    <row r="337" spans="2:11" ht="12.75">
      <c r="B337" s="338"/>
      <c r="C337" s="338"/>
      <c r="D337" s="338"/>
      <c r="E337" s="338"/>
      <c r="F337" s="338"/>
      <c r="G337" s="512"/>
      <c r="H337" s="341"/>
      <c r="I337" s="341"/>
      <c r="J337" s="341"/>
      <c r="K337" s="341"/>
    </row>
    <row r="338" spans="2:11" ht="12.75">
      <c r="B338" s="338"/>
      <c r="C338" s="338"/>
      <c r="D338" s="338"/>
      <c r="E338" s="338"/>
      <c r="F338" s="338"/>
      <c r="G338" s="512"/>
      <c r="H338" s="341"/>
      <c r="I338" s="341"/>
      <c r="J338" s="341"/>
      <c r="K338" s="341"/>
    </row>
    <row r="339" spans="2:3" ht="12.75">
      <c r="B339" s="338"/>
      <c r="C339" s="338"/>
    </row>
  </sheetData>
  <sheetProtection/>
  <mergeCells count="74">
    <mergeCell ref="L9:Q9"/>
    <mergeCell ref="G7:AO7"/>
    <mergeCell ref="A6:AO6"/>
    <mergeCell ref="A5:AO5"/>
    <mergeCell ref="AB10:AC10"/>
    <mergeCell ref="C8:C9"/>
    <mergeCell ref="D9:I9"/>
    <mergeCell ref="A4:AO4"/>
    <mergeCell ref="A3:AO3"/>
    <mergeCell ref="R37:S37"/>
    <mergeCell ref="B7:E7"/>
    <mergeCell ref="F10:G10"/>
    <mergeCell ref="T37:U37"/>
    <mergeCell ref="A35:C35"/>
    <mergeCell ref="A24:A26"/>
    <mergeCell ref="A16:A20"/>
    <mergeCell ref="A21:A23"/>
    <mergeCell ref="A1:AO1"/>
    <mergeCell ref="A2:AO2"/>
    <mergeCell ref="P37:Q37"/>
    <mergeCell ref="AH9:AO9"/>
    <mergeCell ref="AN37:AO37"/>
    <mergeCell ref="X37:Y37"/>
    <mergeCell ref="AN10:AO10"/>
    <mergeCell ref="N37:O37"/>
    <mergeCell ref="A28:A29"/>
    <mergeCell ref="A11:A12"/>
    <mergeCell ref="B40:C40"/>
    <mergeCell ref="A38:C38"/>
    <mergeCell ref="L37:M37"/>
    <mergeCell ref="D40:O40"/>
    <mergeCell ref="A37:C37"/>
    <mergeCell ref="A34:C34"/>
    <mergeCell ref="A36:C36"/>
    <mergeCell ref="J37:K37"/>
    <mergeCell ref="D37:E37"/>
    <mergeCell ref="H37:I37"/>
    <mergeCell ref="F44:F45"/>
    <mergeCell ref="C41:C60"/>
    <mergeCell ref="D44:D45"/>
    <mergeCell ref="E44:E45"/>
    <mergeCell ref="Z37:AA37"/>
    <mergeCell ref="D10:E10"/>
    <mergeCell ref="T10:U10"/>
    <mergeCell ref="N10:O10"/>
    <mergeCell ref="P10:Q10"/>
    <mergeCell ref="Z10:AA10"/>
    <mergeCell ref="A31:A32"/>
    <mergeCell ref="A8:A9"/>
    <mergeCell ref="B8:B9"/>
    <mergeCell ref="R10:S10"/>
    <mergeCell ref="R9:Y9"/>
    <mergeCell ref="AH37:AI37"/>
    <mergeCell ref="A13:A14"/>
    <mergeCell ref="A33:C33"/>
    <mergeCell ref="F37:G37"/>
    <mergeCell ref="D8:AO8"/>
    <mergeCell ref="AL37:AM37"/>
    <mergeCell ref="L10:M10"/>
    <mergeCell ref="AJ37:AK37"/>
    <mergeCell ref="AF37:AG37"/>
    <mergeCell ref="AF10:AG10"/>
    <mergeCell ref="Z9:AG9"/>
    <mergeCell ref="AJ10:AK10"/>
    <mergeCell ref="AB37:AC37"/>
    <mergeCell ref="X10:Y10"/>
    <mergeCell ref="AD10:AE10"/>
    <mergeCell ref="C11:C32"/>
    <mergeCell ref="AL10:AM10"/>
    <mergeCell ref="AH10:AI10"/>
    <mergeCell ref="H10:I10"/>
    <mergeCell ref="B10:C10"/>
    <mergeCell ref="J10:K10"/>
    <mergeCell ref="V10:W10"/>
  </mergeCells>
  <printOptions/>
  <pageMargins left="0.2755905511811024" right="0.25" top="0.17" bottom="0.29" header="0.7480314960629921" footer="0.1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40"/>
  <sheetViews>
    <sheetView zoomScale="140" zoomScaleNormal="140" zoomScalePageLayoutView="0" workbookViewId="0" topLeftCell="E1">
      <selection activeCell="M18" sqref="M18"/>
    </sheetView>
  </sheetViews>
  <sheetFormatPr defaultColWidth="9.140625" defaultRowHeight="12.75"/>
  <cols>
    <col min="1" max="1" width="26.57421875" style="10" customWidth="1"/>
    <col min="2" max="2" width="21.28125" style="10" customWidth="1"/>
    <col min="3" max="3" width="9.28125" style="10" customWidth="1"/>
    <col min="4" max="4" width="7.28125" style="10" customWidth="1"/>
    <col min="5" max="5" width="5.00390625" style="10" customWidth="1"/>
    <col min="6" max="6" width="10.7109375" style="10" customWidth="1"/>
    <col min="7" max="7" width="5.57421875" style="10" customWidth="1"/>
    <col min="8" max="8" width="4.57421875" style="10" customWidth="1"/>
    <col min="9" max="9" width="20.8515625" style="10" customWidth="1"/>
  </cols>
  <sheetData>
    <row r="1" spans="2:34" ht="12.75">
      <c r="B1" s="418" t="s">
        <v>62</v>
      </c>
      <c r="C1" s="418"/>
      <c r="D1" s="418"/>
      <c r="E1" s="418"/>
      <c r="F1" s="418"/>
      <c r="G1" s="418"/>
      <c r="H1" s="418"/>
      <c r="I1" s="15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</row>
    <row r="2" spans="2:34" ht="12.75">
      <c r="B2" s="418" t="s">
        <v>57</v>
      </c>
      <c r="C2" s="418"/>
      <c r="D2" s="418"/>
      <c r="E2" s="418"/>
      <c r="F2" s="418"/>
      <c r="G2" s="418"/>
      <c r="H2" s="418"/>
      <c r="I2" s="15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</row>
    <row r="3" spans="2:34" ht="12.75">
      <c r="B3" s="418" t="s">
        <v>58</v>
      </c>
      <c r="C3" s="418"/>
      <c r="D3" s="418"/>
      <c r="E3" s="418"/>
      <c r="F3" s="418"/>
      <c r="G3" s="418"/>
      <c r="H3" s="418"/>
      <c r="I3" s="15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</row>
    <row r="4" spans="2:34" ht="12.75">
      <c r="B4" s="418" t="s">
        <v>28</v>
      </c>
      <c r="C4" s="418"/>
      <c r="D4" s="418"/>
      <c r="E4" s="418"/>
      <c r="F4" s="418"/>
      <c r="G4" s="418"/>
      <c r="H4" s="418"/>
      <c r="I4" s="15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</row>
    <row r="5" spans="2:34" ht="12.75">
      <c r="B5" s="418" t="s">
        <v>102</v>
      </c>
      <c r="C5" s="418"/>
      <c r="D5" s="418"/>
      <c r="E5" s="418"/>
      <c r="F5" s="418"/>
      <c r="G5" s="418"/>
      <c r="H5" s="418"/>
      <c r="I5" s="15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</row>
    <row r="6" spans="10:34" ht="13.5" thickBot="1"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</row>
    <row r="7" spans="1:32" ht="37.5" customHeight="1" thickBot="1">
      <c r="A7" s="448" t="s">
        <v>117</v>
      </c>
      <c r="B7" s="449" t="s">
        <v>47</v>
      </c>
      <c r="C7" s="400" t="s">
        <v>116</v>
      </c>
      <c r="D7" s="515"/>
      <c r="E7" s="515"/>
      <c r="F7" s="515"/>
      <c r="G7" s="515"/>
      <c r="H7" s="516"/>
      <c r="I7" s="450" t="s">
        <v>132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9" ht="33" customHeight="1" thickBot="1">
      <c r="A8" s="517"/>
      <c r="B8" s="518"/>
      <c r="C8" s="317" t="s">
        <v>122</v>
      </c>
      <c r="D8" s="444" t="s">
        <v>125</v>
      </c>
      <c r="E8" s="445"/>
      <c r="F8" s="318" t="s">
        <v>123</v>
      </c>
      <c r="G8" s="446" t="s">
        <v>125</v>
      </c>
      <c r="H8" s="447"/>
      <c r="I8" s="519"/>
    </row>
    <row r="9" spans="1:9" s="10" customFormat="1" ht="13.5" thickBot="1">
      <c r="A9" s="520" t="s">
        <v>71</v>
      </c>
      <c r="B9" s="521" t="s">
        <v>0</v>
      </c>
      <c r="C9" s="522" t="s">
        <v>120</v>
      </c>
      <c r="D9" s="523">
        <v>68</v>
      </c>
      <c r="E9" s="340">
        <v>2</v>
      </c>
      <c r="F9" s="524" t="s">
        <v>124</v>
      </c>
      <c r="G9" s="523"/>
      <c r="H9" s="339"/>
      <c r="I9" s="333"/>
    </row>
    <row r="10" spans="1:9" s="10" customFormat="1" ht="12.75">
      <c r="A10" s="525"/>
      <c r="B10" s="526" t="s">
        <v>1</v>
      </c>
      <c r="C10" s="527" t="s">
        <v>120</v>
      </c>
      <c r="D10" s="528">
        <v>102</v>
      </c>
      <c r="E10" s="529">
        <v>3</v>
      </c>
      <c r="F10" s="322"/>
      <c r="G10" s="530"/>
      <c r="H10" s="531"/>
      <c r="I10" s="330"/>
    </row>
    <row r="11" spans="1:9" s="10" customFormat="1" ht="13.5" thickBot="1">
      <c r="A11" s="532"/>
      <c r="B11" s="533"/>
      <c r="C11" s="319"/>
      <c r="D11" s="320"/>
      <c r="E11" s="321"/>
      <c r="F11" s="534" t="s">
        <v>121</v>
      </c>
      <c r="G11" s="320">
        <v>170</v>
      </c>
      <c r="H11" s="535">
        <v>5</v>
      </c>
      <c r="I11" s="330"/>
    </row>
    <row r="12" spans="1:9" s="10" customFormat="1" ht="12.75">
      <c r="A12" s="520" t="s">
        <v>76</v>
      </c>
      <c r="B12" s="536" t="s">
        <v>118</v>
      </c>
      <c r="C12" s="527" t="s">
        <v>120</v>
      </c>
      <c r="D12" s="537">
        <v>102</v>
      </c>
      <c r="E12" s="529">
        <v>3</v>
      </c>
      <c r="F12" s="322"/>
      <c r="G12" s="530"/>
      <c r="H12" s="531"/>
      <c r="I12" s="330"/>
    </row>
    <row r="13" spans="1:9" s="10" customFormat="1" ht="13.5" thickBot="1">
      <c r="A13" s="532"/>
      <c r="B13" s="410"/>
      <c r="C13" s="319"/>
      <c r="D13" s="320"/>
      <c r="E13" s="321"/>
      <c r="F13" s="534" t="s">
        <v>121</v>
      </c>
      <c r="G13" s="325">
        <v>170</v>
      </c>
      <c r="H13" s="535">
        <v>5</v>
      </c>
      <c r="I13" s="330"/>
    </row>
    <row r="14" spans="1:9" s="10" customFormat="1" ht="12.75">
      <c r="A14" s="538" t="s">
        <v>95</v>
      </c>
      <c r="B14" s="526" t="s">
        <v>119</v>
      </c>
      <c r="C14" s="527" t="s">
        <v>120</v>
      </c>
      <c r="D14" s="537">
        <v>68</v>
      </c>
      <c r="E14" s="539">
        <v>2</v>
      </c>
      <c r="F14" s="322"/>
      <c r="G14" s="537"/>
      <c r="H14" s="540"/>
      <c r="I14" s="330"/>
    </row>
    <row r="15" spans="1:9" s="10" customFormat="1" ht="13.5" thickBot="1">
      <c r="A15" s="541"/>
      <c r="B15" s="533"/>
      <c r="C15" s="319"/>
      <c r="D15" s="542"/>
      <c r="E15" s="543"/>
      <c r="F15" s="534" t="s">
        <v>121</v>
      </c>
      <c r="G15" s="542">
        <v>136</v>
      </c>
      <c r="H15" s="544">
        <v>4</v>
      </c>
      <c r="I15" s="330"/>
    </row>
    <row r="16" spans="1:9" s="10" customFormat="1" ht="12.75">
      <c r="A16" s="525"/>
      <c r="B16" s="526" t="s">
        <v>4</v>
      </c>
      <c r="C16" s="527" t="s">
        <v>120</v>
      </c>
      <c r="D16" s="537">
        <v>68</v>
      </c>
      <c r="E16" s="539">
        <v>2</v>
      </c>
      <c r="F16" s="322"/>
      <c r="G16" s="537"/>
      <c r="H16" s="540"/>
      <c r="I16" s="330"/>
    </row>
    <row r="17" spans="1:9" s="10" customFormat="1" ht="13.5" thickBot="1">
      <c r="A17" s="525"/>
      <c r="B17" s="533"/>
      <c r="C17" s="319"/>
      <c r="D17" s="542"/>
      <c r="E17" s="543"/>
      <c r="F17" s="534" t="s">
        <v>121</v>
      </c>
      <c r="G17" s="542">
        <v>136</v>
      </c>
      <c r="H17" s="544">
        <v>4</v>
      </c>
      <c r="I17" s="330"/>
    </row>
    <row r="18" spans="1:9" s="10" customFormat="1" ht="12.75">
      <c r="A18" s="525"/>
      <c r="B18" s="526" t="s">
        <v>5</v>
      </c>
      <c r="C18" s="527" t="s">
        <v>120</v>
      </c>
      <c r="D18" s="537">
        <v>34</v>
      </c>
      <c r="E18" s="539">
        <v>1</v>
      </c>
      <c r="F18" s="322"/>
      <c r="G18" s="537"/>
      <c r="H18" s="540"/>
      <c r="I18" s="330"/>
    </row>
    <row r="19" spans="1:9" s="10" customFormat="1" ht="13.5" thickBot="1">
      <c r="A19" s="532"/>
      <c r="B19" s="533"/>
      <c r="C19" s="319"/>
      <c r="D19" s="542"/>
      <c r="E19" s="543"/>
      <c r="F19" s="534" t="s">
        <v>121</v>
      </c>
      <c r="G19" s="323">
        <v>102</v>
      </c>
      <c r="H19" s="545">
        <v>3</v>
      </c>
      <c r="I19" s="330"/>
    </row>
    <row r="20" spans="1:9" s="10" customFormat="1" ht="12.75">
      <c r="A20" s="526" t="s">
        <v>67</v>
      </c>
      <c r="B20" s="546" t="s">
        <v>128</v>
      </c>
      <c r="C20" s="527" t="s">
        <v>120</v>
      </c>
      <c r="D20" s="537">
        <v>68</v>
      </c>
      <c r="E20" s="539">
        <v>2</v>
      </c>
      <c r="F20" s="322"/>
      <c r="G20" s="537"/>
      <c r="H20" s="540"/>
      <c r="I20" s="330"/>
    </row>
    <row r="21" spans="1:9" s="10" customFormat="1" ht="12.75" customHeight="1" thickBot="1">
      <c r="A21" s="547"/>
      <c r="B21" s="443"/>
      <c r="C21" s="319"/>
      <c r="D21" s="542"/>
      <c r="E21" s="543"/>
      <c r="F21" s="534" t="s">
        <v>121</v>
      </c>
      <c r="G21" s="542">
        <v>136</v>
      </c>
      <c r="H21" s="544">
        <v>4</v>
      </c>
      <c r="I21" s="330"/>
    </row>
    <row r="22" spans="1:9" s="10" customFormat="1" ht="12.75" customHeight="1">
      <c r="A22" s="547"/>
      <c r="B22" s="548" t="s">
        <v>129</v>
      </c>
      <c r="C22" s="527" t="s">
        <v>120</v>
      </c>
      <c r="D22" s="537">
        <v>68</v>
      </c>
      <c r="E22" s="539">
        <v>2</v>
      </c>
      <c r="F22" s="322"/>
      <c r="G22" s="537"/>
      <c r="H22" s="540"/>
      <c r="I22" s="330"/>
    </row>
    <row r="23" spans="1:9" s="10" customFormat="1" ht="12.75" customHeight="1" thickBot="1">
      <c r="A23" s="547"/>
      <c r="B23" s="533"/>
      <c r="C23" s="319"/>
      <c r="D23" s="542"/>
      <c r="E23" s="543"/>
      <c r="F23" s="534" t="s">
        <v>121</v>
      </c>
      <c r="G23" s="325">
        <v>102</v>
      </c>
      <c r="H23" s="549">
        <v>3</v>
      </c>
      <c r="I23" s="330"/>
    </row>
    <row r="24" spans="1:9" s="10" customFormat="1" ht="12.75" customHeight="1">
      <c r="A24" s="547"/>
      <c r="B24" s="548" t="s">
        <v>106</v>
      </c>
      <c r="C24" s="527" t="s">
        <v>120</v>
      </c>
      <c r="D24" s="537">
        <v>34</v>
      </c>
      <c r="E24" s="539">
        <v>1</v>
      </c>
      <c r="F24" s="322"/>
      <c r="G24" s="537"/>
      <c r="H24" s="540"/>
      <c r="I24" s="330"/>
    </row>
    <row r="25" spans="1:9" s="10" customFormat="1" ht="12.75" customHeight="1" thickBot="1">
      <c r="A25" s="547"/>
      <c r="B25" s="550"/>
      <c r="C25" s="319"/>
      <c r="D25" s="542"/>
      <c r="E25" s="543"/>
      <c r="F25" s="534" t="s">
        <v>121</v>
      </c>
      <c r="G25" s="325">
        <v>34</v>
      </c>
      <c r="H25" s="535">
        <v>1</v>
      </c>
      <c r="I25" s="330"/>
    </row>
    <row r="26" spans="1:9" s="10" customFormat="1" ht="12.75" customHeight="1">
      <c r="A26" s="547"/>
      <c r="B26" s="551" t="s">
        <v>31</v>
      </c>
      <c r="C26" s="527" t="s">
        <v>120</v>
      </c>
      <c r="D26" s="537">
        <v>34</v>
      </c>
      <c r="E26" s="539">
        <v>1</v>
      </c>
      <c r="F26" s="322"/>
      <c r="G26" s="537"/>
      <c r="H26" s="540"/>
      <c r="I26" s="330"/>
    </row>
    <row r="27" spans="1:9" s="10" customFormat="1" ht="13.5" thickBot="1">
      <c r="A27" s="533"/>
      <c r="B27" s="552"/>
      <c r="C27" s="319"/>
      <c r="D27" s="323"/>
      <c r="E27" s="324"/>
      <c r="F27" s="534" t="s">
        <v>121</v>
      </c>
      <c r="G27" s="542">
        <v>136</v>
      </c>
      <c r="H27" s="544">
        <v>4</v>
      </c>
      <c r="I27" s="331"/>
    </row>
    <row r="28" spans="1:9" s="10" customFormat="1" ht="12.75">
      <c r="A28" s="553" t="s">
        <v>126</v>
      </c>
      <c r="B28" s="551" t="s">
        <v>7</v>
      </c>
      <c r="C28" s="527" t="s">
        <v>120</v>
      </c>
      <c r="D28" s="537">
        <v>68</v>
      </c>
      <c r="E28" s="539">
        <v>2</v>
      </c>
      <c r="F28" s="322"/>
      <c r="G28" s="537"/>
      <c r="H28" s="540"/>
      <c r="I28" s="330"/>
    </row>
    <row r="29" spans="1:9" s="10" customFormat="1" ht="13.5" thickBot="1">
      <c r="A29" s="547"/>
      <c r="B29" s="554"/>
      <c r="C29" s="319"/>
      <c r="D29" s="325"/>
      <c r="E29" s="321"/>
      <c r="F29" s="534" t="s">
        <v>121</v>
      </c>
      <c r="G29" s="323">
        <v>170</v>
      </c>
      <c r="H29" s="555">
        <v>5</v>
      </c>
      <c r="I29" s="330"/>
    </row>
    <row r="30" spans="1:9" s="10" customFormat="1" ht="12.75">
      <c r="A30" s="547"/>
      <c r="B30" s="526" t="s">
        <v>8</v>
      </c>
      <c r="C30" s="527" t="s">
        <v>120</v>
      </c>
      <c r="D30" s="537">
        <v>34</v>
      </c>
      <c r="E30" s="539">
        <v>1</v>
      </c>
      <c r="F30" s="322"/>
      <c r="G30" s="537"/>
      <c r="H30" s="540"/>
      <c r="I30" s="330"/>
    </row>
    <row r="31" spans="1:9" s="10" customFormat="1" ht="13.5" thickBot="1">
      <c r="A31" s="547"/>
      <c r="B31" s="533"/>
      <c r="C31" s="319"/>
      <c r="D31" s="325"/>
      <c r="E31" s="326"/>
      <c r="F31" s="534" t="s">
        <v>121</v>
      </c>
      <c r="G31" s="325">
        <v>102</v>
      </c>
      <c r="H31" s="556">
        <v>3</v>
      </c>
      <c r="I31" s="330"/>
    </row>
    <row r="32" spans="1:9" s="10" customFormat="1" ht="12.75">
      <c r="A32" s="547"/>
      <c r="B32" s="551" t="s">
        <v>6</v>
      </c>
      <c r="C32" s="527" t="s">
        <v>120</v>
      </c>
      <c r="D32" s="537">
        <v>34</v>
      </c>
      <c r="E32" s="539">
        <v>1</v>
      </c>
      <c r="F32" s="322"/>
      <c r="G32" s="537"/>
      <c r="H32" s="540"/>
      <c r="I32" s="330"/>
    </row>
    <row r="33" spans="1:9" s="10" customFormat="1" ht="13.5" thickBot="1">
      <c r="A33" s="547"/>
      <c r="B33" s="552"/>
      <c r="C33" s="319"/>
      <c r="D33" s="323"/>
      <c r="E33" s="324"/>
      <c r="F33" s="534" t="s">
        <v>121</v>
      </c>
      <c r="G33" s="325">
        <v>102</v>
      </c>
      <c r="H33" s="549">
        <v>3</v>
      </c>
      <c r="I33" s="330"/>
    </row>
    <row r="34" spans="1:9" s="10" customFormat="1" ht="12.75">
      <c r="A34" s="557" t="s">
        <v>78</v>
      </c>
      <c r="B34" s="558" t="s">
        <v>30</v>
      </c>
      <c r="C34" s="527" t="s">
        <v>120</v>
      </c>
      <c r="D34" s="537">
        <v>68</v>
      </c>
      <c r="E34" s="539">
        <v>2</v>
      </c>
      <c r="F34" s="322" t="s">
        <v>124</v>
      </c>
      <c r="G34" s="559" t="s">
        <v>124</v>
      </c>
      <c r="H34" s="560" t="s">
        <v>124</v>
      </c>
      <c r="I34" s="330"/>
    </row>
    <row r="35" spans="1:9" s="10" customFormat="1" ht="27" customHeight="1" thickBot="1">
      <c r="A35" s="517"/>
      <c r="B35" s="561" t="s">
        <v>24</v>
      </c>
      <c r="C35" s="562" t="s">
        <v>120</v>
      </c>
      <c r="D35" s="563">
        <v>34</v>
      </c>
      <c r="E35" s="564">
        <v>1</v>
      </c>
      <c r="F35" s="565" t="s">
        <v>124</v>
      </c>
      <c r="G35" s="566" t="s">
        <v>124</v>
      </c>
      <c r="H35" s="545" t="s">
        <v>124</v>
      </c>
      <c r="I35" s="330"/>
    </row>
    <row r="36" spans="1:9" s="10" customFormat="1" ht="26.25" thickBot="1">
      <c r="A36" s="567"/>
      <c r="B36" s="568" t="s">
        <v>127</v>
      </c>
      <c r="C36" s="327"/>
      <c r="D36" s="569">
        <v>34</v>
      </c>
      <c r="E36" s="570">
        <v>1</v>
      </c>
      <c r="F36" s="571" t="s">
        <v>124</v>
      </c>
      <c r="G36" s="572" t="s">
        <v>124</v>
      </c>
      <c r="H36" s="573" t="s">
        <v>124</v>
      </c>
      <c r="I36" s="332"/>
    </row>
    <row r="37" spans="1:9" s="87" customFormat="1" ht="37.5" customHeight="1" thickBot="1">
      <c r="A37" s="574" t="s">
        <v>134</v>
      </c>
      <c r="B37" s="575"/>
      <c r="C37" s="328"/>
      <c r="D37" s="576"/>
      <c r="E37" s="577"/>
      <c r="F37" s="524"/>
      <c r="G37" s="576"/>
      <c r="H37" s="577"/>
      <c r="I37" s="23"/>
    </row>
    <row r="38" spans="1:9" s="10" customFormat="1" ht="29.25" customHeight="1" thickBot="1">
      <c r="A38" s="578" t="s">
        <v>104</v>
      </c>
      <c r="B38" s="579"/>
      <c r="C38" s="328"/>
      <c r="D38" s="576"/>
      <c r="E38" s="577">
        <v>34</v>
      </c>
      <c r="F38" s="524"/>
      <c r="G38" s="576"/>
      <c r="H38" s="577">
        <v>34</v>
      </c>
      <c r="I38" s="23"/>
    </row>
    <row r="39" spans="1:9" s="10" customFormat="1" ht="38.25" customHeight="1" thickBot="1">
      <c r="A39" s="574" t="s">
        <v>130</v>
      </c>
      <c r="B39" s="580"/>
      <c r="C39" s="329"/>
      <c r="D39" s="581"/>
      <c r="E39" s="582">
        <v>34</v>
      </c>
      <c r="F39" s="583"/>
      <c r="G39" s="581"/>
      <c r="H39" s="582">
        <v>34</v>
      </c>
      <c r="I39" s="23"/>
    </row>
    <row r="40" spans="1:9" s="10" customFormat="1" ht="38.25" customHeight="1" thickBot="1">
      <c r="A40" s="574" t="s">
        <v>131</v>
      </c>
      <c r="B40" s="580"/>
      <c r="C40" s="328"/>
      <c r="D40" s="576">
        <v>2312</v>
      </c>
      <c r="E40" s="577"/>
      <c r="F40" s="524"/>
      <c r="G40" s="576">
        <v>2312</v>
      </c>
      <c r="H40" s="577"/>
      <c r="I40" s="23"/>
    </row>
  </sheetData>
  <sheetProtection/>
  <mergeCells count="39">
    <mergeCell ref="A7:A8"/>
    <mergeCell ref="B7:B8"/>
    <mergeCell ref="I7:I8"/>
    <mergeCell ref="B24:B25"/>
    <mergeCell ref="B10:B11"/>
    <mergeCell ref="A9:A11"/>
    <mergeCell ref="A12:A13"/>
    <mergeCell ref="B12:B13"/>
    <mergeCell ref="B5:H5"/>
    <mergeCell ref="B32:B33"/>
    <mergeCell ref="A37:B37"/>
    <mergeCell ref="B1:H1"/>
    <mergeCell ref="B2:H2"/>
    <mergeCell ref="B3:H3"/>
    <mergeCell ref="B4:H4"/>
    <mergeCell ref="D8:E8"/>
    <mergeCell ref="G8:H8"/>
    <mergeCell ref="C7:H7"/>
    <mergeCell ref="J1:AH1"/>
    <mergeCell ref="J2:AH2"/>
    <mergeCell ref="J3:AH3"/>
    <mergeCell ref="J4:AH4"/>
    <mergeCell ref="J5:AH5"/>
    <mergeCell ref="J6:AH6"/>
    <mergeCell ref="A14:A19"/>
    <mergeCell ref="B14:B15"/>
    <mergeCell ref="B16:B17"/>
    <mergeCell ref="B18:B19"/>
    <mergeCell ref="A39:B39"/>
    <mergeCell ref="A34:A35"/>
    <mergeCell ref="A38:B38"/>
    <mergeCell ref="A40:B40"/>
    <mergeCell ref="B20:B21"/>
    <mergeCell ref="B26:B27"/>
    <mergeCell ref="A20:A27"/>
    <mergeCell ref="B28:B29"/>
    <mergeCell ref="B30:B31"/>
    <mergeCell ref="A28:A33"/>
    <mergeCell ref="B22:B23"/>
  </mergeCells>
  <printOptions/>
  <pageMargins left="0.4330708661417323" right="0.31496062992125984" top="0.984251968503937" bottom="0.984251968503937" header="0.5118110236220472" footer="0.511811023622047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L31"/>
  <sheetViews>
    <sheetView tabSelected="1" zoomScale="150" zoomScaleNormal="150" zoomScalePageLayoutView="0" workbookViewId="0" topLeftCell="A1">
      <selection activeCell="K9" sqref="K9"/>
    </sheetView>
  </sheetViews>
  <sheetFormatPr defaultColWidth="9.140625" defaultRowHeight="12.75"/>
  <cols>
    <col min="1" max="1" width="26.57421875" style="10" customWidth="1"/>
    <col min="2" max="2" width="21.28125" style="10" customWidth="1"/>
    <col min="3" max="3" width="9.28125" style="10" customWidth="1"/>
    <col min="4" max="5" width="5.00390625" style="10" customWidth="1"/>
    <col min="6" max="6" width="12.140625" style="10" customWidth="1"/>
    <col min="7" max="7" width="5.57421875" style="10" customWidth="1"/>
    <col min="8" max="8" width="4.57421875" style="10" customWidth="1"/>
    <col min="9" max="9" width="20.8515625" style="10" customWidth="1"/>
  </cols>
  <sheetData>
    <row r="1" spans="2:38" ht="12.75">
      <c r="B1" s="418" t="s">
        <v>63</v>
      </c>
      <c r="C1" s="418"/>
      <c r="D1" s="418"/>
      <c r="E1" s="418"/>
      <c r="F1" s="418"/>
      <c r="G1" s="418"/>
      <c r="H1" s="418"/>
      <c r="I1" s="15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</row>
    <row r="2" spans="2:38" ht="12.75">
      <c r="B2" s="418" t="s">
        <v>57</v>
      </c>
      <c r="C2" s="418"/>
      <c r="D2" s="418"/>
      <c r="E2" s="418"/>
      <c r="F2" s="418"/>
      <c r="G2" s="418"/>
      <c r="H2" s="418"/>
      <c r="I2" s="15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</row>
    <row r="3" spans="2:38" ht="12.75">
      <c r="B3" s="418" t="s">
        <v>58</v>
      </c>
      <c r="C3" s="418"/>
      <c r="D3" s="418"/>
      <c r="E3" s="418"/>
      <c r="F3" s="418"/>
      <c r="G3" s="418"/>
      <c r="H3" s="418"/>
      <c r="I3" s="15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</row>
    <row r="4" spans="2:38" ht="12.75">
      <c r="B4" s="418" t="s">
        <v>28</v>
      </c>
      <c r="C4" s="418"/>
      <c r="D4" s="418"/>
      <c r="E4" s="418"/>
      <c r="F4" s="418"/>
      <c r="G4" s="418"/>
      <c r="H4" s="418"/>
      <c r="I4" s="15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</row>
    <row r="5" spans="2:38" ht="12.75">
      <c r="B5" s="418" t="s">
        <v>102</v>
      </c>
      <c r="C5" s="418"/>
      <c r="D5" s="418"/>
      <c r="E5" s="418"/>
      <c r="F5" s="418"/>
      <c r="G5" s="418"/>
      <c r="H5" s="418"/>
      <c r="I5" s="15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</row>
    <row r="6" spans="10:38" ht="13.5" thickBot="1"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</row>
    <row r="7" spans="1:36" ht="37.5" customHeight="1" thickBot="1">
      <c r="A7" s="448" t="s">
        <v>117</v>
      </c>
      <c r="B7" s="449" t="s">
        <v>47</v>
      </c>
      <c r="C7" s="400" t="s">
        <v>116</v>
      </c>
      <c r="D7" s="515"/>
      <c r="E7" s="515"/>
      <c r="F7" s="515"/>
      <c r="G7" s="515"/>
      <c r="H7" s="516"/>
      <c r="I7" s="450" t="s">
        <v>132</v>
      </c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9" ht="33" customHeight="1" thickBot="1">
      <c r="A8" s="517"/>
      <c r="B8" s="518"/>
      <c r="C8" s="317" t="s">
        <v>122</v>
      </c>
      <c r="D8" s="444" t="s">
        <v>125</v>
      </c>
      <c r="E8" s="445"/>
      <c r="F8" s="318" t="s">
        <v>123</v>
      </c>
      <c r="G8" s="446" t="s">
        <v>125</v>
      </c>
      <c r="H8" s="447"/>
      <c r="I8" s="519"/>
    </row>
    <row r="9" spans="1:9" s="10" customFormat="1" ht="13.5" thickBot="1">
      <c r="A9" s="520" t="s">
        <v>71</v>
      </c>
      <c r="B9" s="521" t="s">
        <v>0</v>
      </c>
      <c r="C9" s="522" t="s">
        <v>120</v>
      </c>
      <c r="D9" s="523">
        <v>34</v>
      </c>
      <c r="E9" s="340">
        <v>1</v>
      </c>
      <c r="F9" s="322" t="s">
        <v>124</v>
      </c>
      <c r="G9" s="559" t="s">
        <v>124</v>
      </c>
      <c r="H9" s="560" t="s">
        <v>124</v>
      </c>
      <c r="I9" s="336"/>
    </row>
    <row r="10" spans="1:9" s="10" customFormat="1" ht="13.5" thickBot="1">
      <c r="A10" s="525"/>
      <c r="B10" s="526" t="s">
        <v>1</v>
      </c>
      <c r="C10" s="527" t="s">
        <v>120</v>
      </c>
      <c r="D10" s="528">
        <v>102</v>
      </c>
      <c r="E10" s="584">
        <v>3</v>
      </c>
      <c r="F10" s="322"/>
      <c r="G10" s="530"/>
      <c r="H10" s="531"/>
      <c r="I10" s="330"/>
    </row>
    <row r="11" spans="1:9" s="10" customFormat="1" ht="13.5" thickBot="1">
      <c r="A11" s="532"/>
      <c r="B11" s="533"/>
      <c r="C11" s="585"/>
      <c r="D11" s="586"/>
      <c r="E11" s="587"/>
      <c r="F11" s="322" t="s">
        <v>124</v>
      </c>
      <c r="G11" s="559" t="s">
        <v>124</v>
      </c>
      <c r="H11" s="560" t="s">
        <v>124</v>
      </c>
      <c r="I11" s="330"/>
    </row>
    <row r="12" spans="1:9" s="10" customFormat="1" ht="26.25" thickBot="1">
      <c r="A12" s="588" t="s">
        <v>76</v>
      </c>
      <c r="B12" s="589" t="s">
        <v>118</v>
      </c>
      <c r="C12" s="527" t="s">
        <v>120</v>
      </c>
      <c r="D12" s="528">
        <v>102</v>
      </c>
      <c r="E12" s="529">
        <v>3</v>
      </c>
      <c r="F12" s="322" t="s">
        <v>124</v>
      </c>
      <c r="G12" s="559" t="s">
        <v>124</v>
      </c>
      <c r="H12" s="560" t="s">
        <v>124</v>
      </c>
      <c r="I12" s="330"/>
    </row>
    <row r="13" spans="1:9" s="10" customFormat="1" ht="13.5" thickBot="1">
      <c r="A13" s="538" t="s">
        <v>95</v>
      </c>
      <c r="B13" s="590" t="s">
        <v>119</v>
      </c>
      <c r="C13" s="527" t="s">
        <v>120</v>
      </c>
      <c r="D13" s="537">
        <v>68</v>
      </c>
      <c r="E13" s="539">
        <v>2</v>
      </c>
      <c r="F13" s="322" t="s">
        <v>124</v>
      </c>
      <c r="G13" s="559" t="s">
        <v>124</v>
      </c>
      <c r="H13" s="560" t="s">
        <v>124</v>
      </c>
      <c r="I13" s="330"/>
    </row>
    <row r="14" spans="1:9" s="10" customFormat="1" ht="13.5" thickBot="1">
      <c r="A14" s="541"/>
      <c r="B14" s="590" t="s">
        <v>4</v>
      </c>
      <c r="C14" s="527" t="s">
        <v>120</v>
      </c>
      <c r="D14" s="537">
        <v>68</v>
      </c>
      <c r="E14" s="539">
        <v>2</v>
      </c>
      <c r="F14" s="322" t="s">
        <v>124</v>
      </c>
      <c r="G14" s="559" t="s">
        <v>124</v>
      </c>
      <c r="H14" s="560" t="s">
        <v>124</v>
      </c>
      <c r="I14" s="330"/>
    </row>
    <row r="15" spans="1:9" s="10" customFormat="1" ht="13.5" thickBot="1">
      <c r="A15" s="541"/>
      <c r="B15" s="590" t="s">
        <v>5</v>
      </c>
      <c r="C15" s="527" t="s">
        <v>120</v>
      </c>
      <c r="D15" s="537">
        <v>34</v>
      </c>
      <c r="E15" s="539">
        <v>1</v>
      </c>
      <c r="F15" s="322" t="s">
        <v>124</v>
      </c>
      <c r="G15" s="559" t="s">
        <v>124</v>
      </c>
      <c r="H15" s="560" t="s">
        <v>124</v>
      </c>
      <c r="I15" s="330"/>
    </row>
    <row r="16" spans="1:9" s="10" customFormat="1" ht="12.75">
      <c r="A16" s="526" t="s">
        <v>67</v>
      </c>
      <c r="B16" s="546" t="s">
        <v>133</v>
      </c>
      <c r="C16" s="527" t="s">
        <v>120</v>
      </c>
      <c r="D16" s="537">
        <v>68</v>
      </c>
      <c r="E16" s="539">
        <v>2</v>
      </c>
      <c r="F16" s="322" t="s">
        <v>124</v>
      </c>
      <c r="G16" s="559" t="s">
        <v>124</v>
      </c>
      <c r="H16" s="560" t="s">
        <v>124</v>
      </c>
      <c r="I16" s="330"/>
    </row>
    <row r="17" spans="1:9" s="10" customFormat="1" ht="18.75" customHeight="1" thickBot="1">
      <c r="A17" s="547"/>
      <c r="B17" s="443"/>
      <c r="C17" s="319"/>
      <c r="D17" s="542"/>
      <c r="E17" s="543"/>
      <c r="F17" s="534" t="s">
        <v>121</v>
      </c>
      <c r="G17" s="542">
        <v>204</v>
      </c>
      <c r="H17" s="544">
        <v>6</v>
      </c>
      <c r="I17" s="330"/>
    </row>
    <row r="18" spans="1:9" s="10" customFormat="1" ht="12.75" customHeight="1" thickBot="1">
      <c r="A18" s="547"/>
      <c r="B18" s="591" t="s">
        <v>31</v>
      </c>
      <c r="C18" s="527" t="s">
        <v>120</v>
      </c>
      <c r="D18" s="537">
        <v>34</v>
      </c>
      <c r="E18" s="539">
        <v>1</v>
      </c>
      <c r="F18" s="322" t="s">
        <v>124</v>
      </c>
      <c r="G18" s="559" t="s">
        <v>124</v>
      </c>
      <c r="H18" s="560" t="s">
        <v>124</v>
      </c>
      <c r="I18" s="330"/>
    </row>
    <row r="19" spans="1:9" s="10" customFormat="1" ht="12.75">
      <c r="A19" s="553" t="s">
        <v>126</v>
      </c>
      <c r="B19" s="551" t="s">
        <v>7</v>
      </c>
      <c r="C19" s="527" t="s">
        <v>120</v>
      </c>
      <c r="D19" s="537">
        <v>68</v>
      </c>
      <c r="E19" s="539">
        <v>2</v>
      </c>
      <c r="F19" s="322" t="s">
        <v>124</v>
      </c>
      <c r="G19" s="559" t="s">
        <v>124</v>
      </c>
      <c r="H19" s="560" t="s">
        <v>124</v>
      </c>
      <c r="I19" s="330"/>
    </row>
    <row r="20" spans="1:9" s="10" customFormat="1" ht="13.5" thickBot="1">
      <c r="A20" s="547"/>
      <c r="B20" s="554"/>
      <c r="C20" s="319"/>
      <c r="D20" s="325"/>
      <c r="E20" s="321"/>
      <c r="F20" s="534" t="s">
        <v>121</v>
      </c>
      <c r="G20" s="323">
        <v>170</v>
      </c>
      <c r="H20" s="555">
        <v>5</v>
      </c>
      <c r="I20" s="330"/>
    </row>
    <row r="21" spans="1:9" s="10" customFormat="1" ht="12.75">
      <c r="A21" s="547"/>
      <c r="B21" s="526" t="s">
        <v>8</v>
      </c>
      <c r="C21" s="527" t="s">
        <v>120</v>
      </c>
      <c r="D21" s="537">
        <v>34</v>
      </c>
      <c r="E21" s="539">
        <v>1</v>
      </c>
      <c r="F21" s="322" t="s">
        <v>124</v>
      </c>
      <c r="G21" s="559" t="s">
        <v>124</v>
      </c>
      <c r="H21" s="560" t="s">
        <v>124</v>
      </c>
      <c r="I21" s="330"/>
    </row>
    <row r="22" spans="1:9" s="10" customFormat="1" ht="13.5" thickBot="1">
      <c r="A22" s="547"/>
      <c r="B22" s="533"/>
      <c r="C22" s="319"/>
      <c r="D22" s="325"/>
      <c r="E22" s="326"/>
      <c r="F22" s="534" t="s">
        <v>121</v>
      </c>
      <c r="G22" s="325">
        <v>102</v>
      </c>
      <c r="H22" s="556">
        <v>3</v>
      </c>
      <c r="I22" s="330"/>
    </row>
    <row r="23" spans="1:9" s="10" customFormat="1" ht="12.75">
      <c r="A23" s="547"/>
      <c r="B23" s="551" t="s">
        <v>6</v>
      </c>
      <c r="C23" s="527" t="s">
        <v>120</v>
      </c>
      <c r="D23" s="537">
        <v>34</v>
      </c>
      <c r="E23" s="539">
        <v>1</v>
      </c>
      <c r="F23" s="322" t="s">
        <v>124</v>
      </c>
      <c r="G23" s="559" t="s">
        <v>124</v>
      </c>
      <c r="H23" s="560" t="s">
        <v>124</v>
      </c>
      <c r="I23" s="330"/>
    </row>
    <row r="24" spans="1:9" s="10" customFormat="1" ht="13.5" thickBot="1">
      <c r="A24" s="547"/>
      <c r="B24" s="552"/>
      <c r="C24" s="319"/>
      <c r="D24" s="323"/>
      <c r="E24" s="324"/>
      <c r="F24" s="534" t="s">
        <v>121</v>
      </c>
      <c r="G24" s="325">
        <v>102</v>
      </c>
      <c r="H24" s="549">
        <v>3</v>
      </c>
      <c r="I24" s="330"/>
    </row>
    <row r="25" spans="1:9" s="10" customFormat="1" ht="12.75">
      <c r="A25" s="557" t="s">
        <v>78</v>
      </c>
      <c r="B25" s="558" t="s">
        <v>30</v>
      </c>
      <c r="C25" s="527" t="s">
        <v>120</v>
      </c>
      <c r="D25" s="537">
        <v>68</v>
      </c>
      <c r="E25" s="539">
        <v>2</v>
      </c>
      <c r="F25" s="322" t="s">
        <v>124</v>
      </c>
      <c r="G25" s="559" t="s">
        <v>124</v>
      </c>
      <c r="H25" s="560" t="s">
        <v>124</v>
      </c>
      <c r="I25" s="330"/>
    </row>
    <row r="26" spans="1:9" s="10" customFormat="1" ht="27" customHeight="1" thickBot="1">
      <c r="A26" s="517"/>
      <c r="B26" s="561" t="s">
        <v>24</v>
      </c>
      <c r="C26" s="562" t="s">
        <v>120</v>
      </c>
      <c r="D26" s="592">
        <v>34</v>
      </c>
      <c r="E26" s="593">
        <v>1</v>
      </c>
      <c r="F26" s="565" t="s">
        <v>124</v>
      </c>
      <c r="G26" s="566" t="s">
        <v>124</v>
      </c>
      <c r="H26" s="545" t="s">
        <v>124</v>
      </c>
      <c r="I26" s="330"/>
    </row>
    <row r="27" spans="1:9" s="10" customFormat="1" ht="26.25" thickBot="1">
      <c r="A27" s="567"/>
      <c r="B27" s="568" t="s">
        <v>127</v>
      </c>
      <c r="C27" s="327"/>
      <c r="D27" s="569">
        <v>34</v>
      </c>
      <c r="E27" s="570">
        <v>1</v>
      </c>
      <c r="F27" s="571" t="s">
        <v>124</v>
      </c>
      <c r="G27" s="572" t="s">
        <v>124</v>
      </c>
      <c r="H27" s="573" t="s">
        <v>124</v>
      </c>
      <c r="I27" s="334"/>
    </row>
    <row r="28" spans="1:9" s="87" customFormat="1" ht="37.5" customHeight="1" thickBot="1">
      <c r="A28" s="574" t="s">
        <v>134</v>
      </c>
      <c r="B28" s="575"/>
      <c r="C28" s="328"/>
      <c r="D28" s="576"/>
      <c r="E28" s="577"/>
      <c r="F28" s="524"/>
      <c r="G28" s="576"/>
      <c r="H28" s="594"/>
      <c r="I28" s="330"/>
    </row>
    <row r="29" spans="1:9" s="10" customFormat="1" ht="29.25" customHeight="1" thickBot="1">
      <c r="A29" s="578" t="s">
        <v>104</v>
      </c>
      <c r="B29" s="579"/>
      <c r="C29" s="328"/>
      <c r="D29" s="576"/>
      <c r="E29" s="577">
        <v>34</v>
      </c>
      <c r="F29" s="524"/>
      <c r="G29" s="576"/>
      <c r="H29" s="594">
        <v>34</v>
      </c>
      <c r="I29" s="330"/>
    </row>
    <row r="30" spans="1:9" s="10" customFormat="1" ht="38.25" customHeight="1" thickBot="1">
      <c r="A30" s="574" t="s">
        <v>130</v>
      </c>
      <c r="B30" s="580"/>
      <c r="C30" s="329"/>
      <c r="D30" s="581"/>
      <c r="E30" s="582">
        <v>34</v>
      </c>
      <c r="F30" s="583"/>
      <c r="G30" s="581"/>
      <c r="H30" s="595">
        <v>34</v>
      </c>
      <c r="I30" s="332"/>
    </row>
    <row r="31" spans="1:9" s="10" customFormat="1" ht="38.25" customHeight="1" thickBot="1">
      <c r="A31" s="574" t="s">
        <v>131</v>
      </c>
      <c r="B31" s="580"/>
      <c r="C31" s="328"/>
      <c r="D31" s="576">
        <v>2312</v>
      </c>
      <c r="E31" s="577"/>
      <c r="F31" s="524"/>
      <c r="G31" s="576">
        <v>2312</v>
      </c>
      <c r="H31" s="594"/>
      <c r="I31" s="335"/>
    </row>
  </sheetData>
  <sheetProtection/>
  <mergeCells count="31">
    <mergeCell ref="A28:B28"/>
    <mergeCell ref="A29:B29"/>
    <mergeCell ref="A30:B30"/>
    <mergeCell ref="A31:B31"/>
    <mergeCell ref="A19:A24"/>
    <mergeCell ref="B19:B20"/>
    <mergeCell ref="B21:B22"/>
    <mergeCell ref="B23:B24"/>
    <mergeCell ref="A25:A26"/>
    <mergeCell ref="A13:A15"/>
    <mergeCell ref="A16:A18"/>
    <mergeCell ref="B16:B17"/>
    <mergeCell ref="D8:E8"/>
    <mergeCell ref="G8:H8"/>
    <mergeCell ref="A9:A11"/>
    <mergeCell ref="B10:B11"/>
    <mergeCell ref="B4:H4"/>
    <mergeCell ref="J4:AL4"/>
    <mergeCell ref="B5:H5"/>
    <mergeCell ref="J5:AL5"/>
    <mergeCell ref="J6:AL6"/>
    <mergeCell ref="A7:A8"/>
    <mergeCell ref="B7:B8"/>
    <mergeCell ref="C7:H7"/>
    <mergeCell ref="I7:I8"/>
    <mergeCell ref="B1:H1"/>
    <mergeCell ref="J1:AL1"/>
    <mergeCell ref="B2:H2"/>
    <mergeCell ref="J2:AL2"/>
    <mergeCell ref="B3:H3"/>
    <mergeCell ref="J3:AL3"/>
  </mergeCells>
  <printOptions/>
  <pageMargins left="0.95" right="0.2362204724409449" top="0.27" bottom="0.51" header="0.2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2023-08-28T12:48:27Z</cp:lastPrinted>
  <dcterms:created xsi:type="dcterms:W3CDTF">1996-10-08T23:32:33Z</dcterms:created>
  <dcterms:modified xsi:type="dcterms:W3CDTF">2023-10-10T07:57:06Z</dcterms:modified>
  <cp:category/>
  <cp:version/>
  <cp:contentType/>
  <cp:contentStatus/>
</cp:coreProperties>
</file>