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24" i="1"/>
  <c r="F138" i="1" l="1"/>
  <c r="F196" i="1" s="1"/>
  <c r="J195" i="1"/>
  <c r="J43" i="1"/>
  <c r="J196" i="1" s="1"/>
  <c r="H196" i="1"/>
  <c r="G196" i="1"/>
  <c r="L196" i="1"/>
  <c r="I196" i="1"/>
</calcChain>
</file>

<file path=xl/sharedStrings.xml><?xml version="1.0" encoding="utf-8"?>
<sst xmlns="http://schemas.openxmlformats.org/spreadsheetml/2006/main" count="253" uniqueCount="80">
  <si>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</si>
  <si>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</si>
  <si>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</si>
  <si>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</si>
  <si>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</si>
  <si>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</si>
  <si>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</si>
  <si>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</si>
  <si>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</si>
  <si>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</si>
  <si>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</si>
  <si>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</si>
  <si>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</si>
  <si>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</si>
  <si>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</si>
  <si>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</si>
  <si>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</si>
  <si>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</si>
  <si>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</si>
  <si>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</si>
  <si>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</si>
  <si>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</si>
  <si>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</si>
  <si>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</si>
  <si>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</si>
  <si>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</si>
  <si>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</si>
  <si>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</si>
  <si>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</si>
  <si>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</si>
  <si>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</si>
  <si>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</si>
  <si>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</si>
  <si>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</si>
  <si>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</si>
  <si>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</si>
  <si>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</si>
  <si>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</si>
  <si>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</si>
  <si>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</si>
  <si>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</si>
  <si>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</si>
  <si>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</si>
  <si>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Согласовано</t>
  </si>
  <si>
    <t>директор</t>
  </si>
  <si>
    <t>бутерброд с повидлом 30/20</t>
  </si>
  <si>
    <t>каша молочная овсяная вязкая</t>
  </si>
  <si>
    <t>ТТК № 302</t>
  </si>
  <si>
    <t>кофейный напиток с молоком</t>
  </si>
  <si>
    <t>307/363</t>
  </si>
  <si>
    <t>плов из птицы</t>
  </si>
  <si>
    <t>овощи по сезону  (помидор соленый или помидор свежий)</t>
  </si>
  <si>
    <t>229/106</t>
  </si>
  <si>
    <t>картофель отварной с маслом</t>
  </si>
  <si>
    <t>бутерброд с маслом и сыром 35/5/10</t>
  </si>
  <si>
    <t>тефтели с рисом (говядина) с соусом томатным 90/30</t>
  </si>
  <si>
    <t>свекла отварная 60/2</t>
  </si>
  <si>
    <t>каша молочная из риса и пшена Дружба с маслом</t>
  </si>
  <si>
    <t xml:space="preserve">чай с сахаром </t>
  </si>
  <si>
    <t>яблоко свежее</t>
  </si>
  <si>
    <t>Каша  молочная из манной крупы</t>
  </si>
  <si>
    <t>котлета рубленая с белокачанной капустой (говядина) с соусом томатным 90/30</t>
  </si>
  <si>
    <t>455/363</t>
  </si>
  <si>
    <t>овощи по сезону (капуста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</si>
  <si>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</si>
  <si>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</si>
  <si>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</si>
  <si>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</si>
  <si>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>макаронные изделия отварные</t>
  </si>
  <si>
    <t>лапшевник с творогом с соусом молочным 200/30</t>
  </si>
  <si>
    <t>чай с сахаром каркаде</t>
  </si>
  <si>
    <t>685К</t>
  </si>
  <si>
    <t>печенье</t>
  </si>
  <si>
    <t xml:space="preserve"> котлеты рыбные в томатном соусе</t>
  </si>
  <si>
    <t>3\88</t>
  </si>
  <si>
    <t>конд.изд.</t>
  </si>
  <si>
    <t xml:space="preserve">каша гречневая вязкая </t>
  </si>
  <si>
    <t>бутерброд с маслом  40/10</t>
  </si>
  <si>
    <t>Ляховая М.В.</t>
  </si>
  <si>
    <t>МКОУ Кумылженская СШ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</si>
</sst>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9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79</v>
      </c>
      <c r="D1" s="62"/>
      <c r="E1" s="62"/>
      <c r="F1" s="12" t="s">
        <v>43</v>
      </c>
      <c r="G1" s="2" t="s">
        <v>16</v>
      </c>
      <c r="H1" s="63" t="s">
        <v>44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17</v>
      </c>
      <c r="H2" s="63" t="s">
        <v>78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2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 t="s">
        <v>47</v>
      </c>
      <c r="L6" s="40"/>
    </row>
    <row r="7" spans="1:12" ht="15" x14ac:dyDescent="0.2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48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22</v>
      </c>
      <c r="E10" s="42" t="s">
        <v>77</v>
      </c>
      <c r="F10" s="43">
        <v>50</v>
      </c>
      <c r="G10" s="43">
        <v>2.36</v>
      </c>
      <c r="H10" s="43">
        <v>7.1</v>
      </c>
      <c r="I10" s="43">
        <v>12.89</v>
      </c>
      <c r="J10" s="43">
        <v>146</v>
      </c>
      <c r="K10" s="44">
        <v>1</v>
      </c>
      <c r="L10" s="43"/>
    </row>
    <row r="11" spans="1:12" ht="15" x14ac:dyDescent="0.25">
      <c r="A11" s="23"/>
      <c r="B11" s="15"/>
      <c r="C11" s="11"/>
      <c r="D11" s="6" t="s">
        <v>25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16.599999999999998</v>
      </c>
      <c r="H13" s="19">
        <f t="shared" si="0"/>
        <v>19.46</v>
      </c>
      <c r="I13" s="19">
        <f t="shared" si="0"/>
        <v>84.38</v>
      </c>
      <c r="J13" s="19">
        <f t="shared" si="0"/>
        <v>573.12999999999988</v>
      </c>
      <c r="K13" s="25"/>
      <c r="L13" s="19"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500</v>
      </c>
      <c r="G24" s="32">
        <f t="shared" ref="G24:J24" si="3">G13+G23</f>
        <v>16.599999999999998</v>
      </c>
      <c r="H24" s="32">
        <f t="shared" si="3"/>
        <v>19.46</v>
      </c>
      <c r="I24" s="32">
        <f t="shared" si="3"/>
        <v>84.38</v>
      </c>
      <c r="J24" s="32">
        <f t="shared" si="3"/>
        <v>573.12999999999988</v>
      </c>
      <c r="K24" s="32"/>
      <c r="L24" s="32">
        <f t="shared" ref="L24" si="4">L13+L23</f>
        <v>123.97</v>
      </c>
    </row>
    <row r="25" spans="1:12" ht="15.7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55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49</v>
      </c>
      <c r="L25" s="40"/>
    </row>
    <row r="26" spans="1:12" ht="15" x14ac:dyDescent="0.25">
      <c r="A26" s="14"/>
      <c r="B26" s="15"/>
      <c r="C26" s="11"/>
      <c r="D26" s="5" t="s">
        <v>20</v>
      </c>
      <c r="E26" s="42" t="s">
        <v>76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40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25</v>
      </c>
      <c r="E29" s="42" t="s">
        <v>56</v>
      </c>
      <c r="F29" s="43">
        <v>62</v>
      </c>
      <c r="G29" s="43">
        <v>0.9</v>
      </c>
      <c r="H29" s="43">
        <v>0.1</v>
      </c>
      <c r="I29" s="43">
        <v>5.0999999999999996</v>
      </c>
      <c r="J29" s="43">
        <v>24.4</v>
      </c>
      <c r="K29" s="44">
        <v>2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5">SUM(G25:G31)</f>
        <v>19.119999999999997</v>
      </c>
      <c r="H32" s="19">
        <f t="shared" ref="H32" si="6">SUM(H25:H31)</f>
        <v>16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9"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582</v>
      </c>
      <c r="G43" s="32">
        <f t="shared" ref="G43" si="13">G32+G42</f>
        <v>19.119999999999997</v>
      </c>
      <c r="H43" s="32">
        <f t="shared" ref="H43" si="14">H32+H42</f>
        <v>16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32">
        <f t="shared" si="16"/>
        <v>123.97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50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1">
        <v>492</v>
      </c>
      <c r="L44" s="40"/>
    </row>
    <row r="45" spans="1:12" ht="15" x14ac:dyDescent="0.2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42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25</v>
      </c>
      <c r="E49" s="42" t="s">
        <v>51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7">SUM(G44:G50)</f>
        <v>19.130000000000003</v>
      </c>
      <c r="H51" s="19">
        <f t="shared" ref="H51" si="18">SUM(H44:H50)</f>
        <v>18.5</v>
      </c>
      <c r="I51" s="19">
        <f t="shared" ref="I51" si="19">SUM(I44:I50)</f>
        <v>68.23</v>
      </c>
      <c r="J51" s="19">
        <f t="shared" ref="J51" si="20">SUM(J44:J50)</f>
        <v>519.20000000000005</v>
      </c>
      <c r="K51" s="25"/>
      <c r="L51" s="19"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510</v>
      </c>
      <c r="G62" s="32">
        <f t="shared" ref="G62" si="25">G51+G61</f>
        <v>19.130000000000003</v>
      </c>
      <c r="H62" s="32">
        <f t="shared" ref="H62" si="26">H51+H61</f>
        <v>18.5</v>
      </c>
      <c r="I62" s="32">
        <f t="shared" ref="I62" si="27">I51+I61</f>
        <v>68.23</v>
      </c>
      <c r="J62" s="32">
        <f t="shared" ref="J62:L62" si="28">J51+J61</f>
        <v>519.20000000000005</v>
      </c>
      <c r="K62" s="32"/>
      <c r="L62" s="32">
        <f t="shared" si="28"/>
        <v>123.97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73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 t="s">
        <v>52</v>
      </c>
      <c r="L63" s="40"/>
    </row>
    <row r="64" spans="1:12" ht="15" x14ac:dyDescent="0.25">
      <c r="A64" s="23"/>
      <c r="B64" s="15"/>
      <c r="C64" s="11"/>
      <c r="D64" s="5" t="s">
        <v>20</v>
      </c>
      <c r="E64" s="42" t="s">
        <v>53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500</v>
      </c>
      <c r="G81" s="32">
        <f t="shared" ref="G81" si="33">G70+G80</f>
        <v>18.89</v>
      </c>
      <c r="H81" s="32">
        <f t="shared" ref="H81" si="34">H70+H80</f>
        <v>16.8</v>
      </c>
      <c r="I81" s="32">
        <f t="shared" ref="I81" si="35">I70+I80</f>
        <v>73.900000000000006</v>
      </c>
      <c r="J81" s="32">
        <f t="shared" ref="J81:L81" si="36">J70+J80</f>
        <v>486.73</v>
      </c>
      <c r="K81" s="32"/>
      <c r="L81" s="32">
        <f t="shared" si="36"/>
        <v>123.97</v>
      </c>
    </row>
    <row r="82" spans="1:12" ht="15.75" thickBot="1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57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58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45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59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7">SUM(G82:G88)</f>
        <v>16.66</v>
      </c>
      <c r="H89" s="19">
        <f t="shared" ref="H89" si="38">SUM(H82:H88)</f>
        <v>16.920000000000002</v>
      </c>
      <c r="I89" s="19">
        <f t="shared" ref="I89" si="39">SUM(I82:I88)</f>
        <v>82.26</v>
      </c>
      <c r="J89" s="19">
        <f t="shared" ref="J89" si="40">SUM(J82:J88)</f>
        <v>488.4</v>
      </c>
      <c r="K89" s="25"/>
      <c r="L89" s="19"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1">SUM(G90:G98)</f>
        <v>0</v>
      </c>
      <c r="H99" s="19">
        <f t="shared" ref="H99" si="42">SUM(H90:H98)</f>
        <v>0</v>
      </c>
      <c r="I99" s="19">
        <f t="shared" ref="I99" si="43">SUM(I90:I98)</f>
        <v>0</v>
      </c>
      <c r="J99" s="19">
        <f t="shared" ref="J99:L99" si="44">SUM(J90:J98)</f>
        <v>0</v>
      </c>
      <c r="K99" s="25"/>
      <c r="L99" s="19">
        <f t="shared" si="44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530</v>
      </c>
      <c r="G100" s="32">
        <f t="shared" ref="G100" si="45">G89+G99</f>
        <v>16.66</v>
      </c>
      <c r="H100" s="32">
        <f t="shared" ref="H100" si="46">H89+H99</f>
        <v>16.920000000000002</v>
      </c>
      <c r="I100" s="32">
        <f t="shared" ref="I100" si="47">I89+I99</f>
        <v>82.26</v>
      </c>
      <c r="J100" s="32">
        <f t="shared" ref="J100:L100" si="48">J89+J99</f>
        <v>488.4</v>
      </c>
      <c r="K100" s="32"/>
      <c r="L100" s="32">
        <f t="shared" si="48"/>
        <v>123.97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48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54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59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75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49">SUM(G101:G107)</f>
        <v>16.760000000000002</v>
      </c>
      <c r="H108" s="19">
        <f t="shared" si="49"/>
        <v>19.96</v>
      </c>
      <c r="I108" s="19">
        <f t="shared" si="49"/>
        <v>75.650000000000006</v>
      </c>
      <c r="J108" s="19">
        <f t="shared" si="49"/>
        <v>527.64</v>
      </c>
      <c r="K108" s="25"/>
      <c r="L108" s="19"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5"/>
      <c r="L118" s="19">
        <f t="shared" ref="L118" si="5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530</v>
      </c>
      <c r="G119" s="32">
        <f t="shared" ref="G119" si="52">G108+G118</f>
        <v>16.760000000000002</v>
      </c>
      <c r="H119" s="32">
        <f t="shared" ref="H119" si="53">H108+H118</f>
        <v>19.96</v>
      </c>
      <c r="I119" s="32">
        <f t="shared" ref="I119" si="54">I108+I118</f>
        <v>75.650000000000006</v>
      </c>
      <c r="J119" s="32">
        <f t="shared" ref="J119:L119" si="55">J108+J118</f>
        <v>527.64</v>
      </c>
      <c r="K119" s="32"/>
      <c r="L119" s="32">
        <f t="shared" si="55"/>
        <v>123.97</v>
      </c>
    </row>
    <row r="120" spans="1:12" ht="26.2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42" t="s">
        <v>61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62</v>
      </c>
      <c r="L120" s="40"/>
    </row>
    <row r="121" spans="1:12" ht="15" x14ac:dyDescent="0.25">
      <c r="A121" s="14"/>
      <c r="B121" s="15"/>
      <c r="C121" s="11"/>
      <c r="D121" s="5" t="s">
        <v>20</v>
      </c>
      <c r="E121" s="42" t="s">
        <v>76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58"/>
      <c r="L124" s="43"/>
    </row>
    <row r="125" spans="1:12" ht="25.5" x14ac:dyDescent="0.25">
      <c r="A125" s="14"/>
      <c r="B125" s="15"/>
      <c r="C125" s="11"/>
      <c r="D125" s="6" t="s">
        <v>25</v>
      </c>
      <c r="E125" s="42" t="s">
        <v>63</v>
      </c>
      <c r="F125" s="57">
        <v>60</v>
      </c>
      <c r="G125" s="57">
        <v>0.9</v>
      </c>
      <c r="H125" s="57">
        <v>4.3</v>
      </c>
      <c r="I125" s="57">
        <v>3.75</v>
      </c>
      <c r="J125" s="57">
        <v>57.7</v>
      </c>
      <c r="K125" s="60" t="s">
        <v>74</v>
      </c>
      <c r="L125" s="57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52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6">SUM(G120:G126)</f>
        <v>16.559999999999999</v>
      </c>
      <c r="H127" s="19">
        <f t="shared" si="56"/>
        <v>17.8</v>
      </c>
      <c r="I127" s="19">
        <f t="shared" si="56"/>
        <v>72.16</v>
      </c>
      <c r="J127" s="19">
        <f t="shared" si="56"/>
        <v>526.5</v>
      </c>
      <c r="K127" s="25"/>
      <c r="L127" s="19"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59"/>
      <c r="G129" s="43"/>
      <c r="H129" s="43"/>
      <c r="I129" s="43"/>
      <c r="J129" s="43"/>
      <c r="K129" s="52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>
        <f t="shared" ref="L137" si="58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560</v>
      </c>
      <c r="G138" s="32">
        <f t="shared" ref="G138" si="59">G127+G137</f>
        <v>16.559999999999999</v>
      </c>
      <c r="H138" s="32">
        <f t="shared" ref="H138" si="60">H127+H137</f>
        <v>17.8</v>
      </c>
      <c r="I138" s="32">
        <f t="shared" ref="I138" si="61">I127+I137</f>
        <v>72.16</v>
      </c>
      <c r="J138" s="32">
        <f t="shared" ref="J138:L138" si="62">J127+J137</f>
        <v>526.5</v>
      </c>
      <c r="K138" s="32"/>
      <c r="L138" s="32">
        <f t="shared" si="62"/>
        <v>123.97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53" t="s">
        <v>64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 x14ac:dyDescent="0.25">
      <c r="A140" s="23"/>
      <c r="B140" s="15"/>
      <c r="C140" s="11"/>
      <c r="D140" s="5" t="s">
        <v>20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54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54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54" t="s">
        <v>65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 t="s">
        <v>29</v>
      </c>
      <c r="E145" s="42"/>
      <c r="F145" s="43"/>
      <c r="G145" s="43"/>
      <c r="H145" s="43"/>
      <c r="I145" s="43"/>
      <c r="J145" s="43"/>
      <c r="K145" s="43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3">SUM(G139:G145)</f>
        <v>16.48</v>
      </c>
      <c r="H146" s="19">
        <f t="shared" si="63"/>
        <v>18.700000000000003</v>
      </c>
      <c r="I146" s="19">
        <f t="shared" si="63"/>
        <v>82.289999999999992</v>
      </c>
      <c r="J146" s="19">
        <f t="shared" si="63"/>
        <v>484.33</v>
      </c>
      <c r="K146" s="25"/>
      <c r="L146" s="19"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510</v>
      </c>
      <c r="G157" s="32">
        <f t="shared" ref="G157" si="66">G146+G156</f>
        <v>16.48</v>
      </c>
      <c r="H157" s="32">
        <f t="shared" ref="H157" si="67">H146+H156</f>
        <v>18.700000000000003</v>
      </c>
      <c r="I157" s="32">
        <f t="shared" ref="I157" si="68">I146+I156</f>
        <v>82.289999999999992</v>
      </c>
      <c r="J157" s="32">
        <f t="shared" ref="J157:L157" si="69">J146+J156</f>
        <v>484.33</v>
      </c>
      <c r="K157" s="32"/>
      <c r="L157" s="32">
        <f t="shared" si="69"/>
        <v>123.97</v>
      </c>
    </row>
    <row r="158" spans="1:12" ht="15.75" thickBot="1" x14ac:dyDescent="0.3">
      <c r="A158" s="20">
        <v>2</v>
      </c>
      <c r="B158" s="21">
        <v>4</v>
      </c>
      <c r="C158" s="22" t="s">
        <v>19</v>
      </c>
      <c r="D158" s="5" t="s">
        <v>20</v>
      </c>
      <c r="E158" s="53" t="s">
        <v>66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55" t="s">
        <v>67</v>
      </c>
      <c r="L158" s="40"/>
    </row>
    <row r="159" spans="1:12" ht="15" x14ac:dyDescent="0.25">
      <c r="A159" s="23"/>
      <c r="B159" s="15"/>
      <c r="C159" s="11"/>
      <c r="D159" s="5" t="s">
        <v>20</v>
      </c>
      <c r="E159" s="54" t="s">
        <v>68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21</v>
      </c>
      <c r="E160" s="54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22</v>
      </c>
      <c r="E161" s="54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0">SUM(G158:G164)</f>
        <v>17.670000000000002</v>
      </c>
      <c r="H165" s="19">
        <f t="shared" si="70"/>
        <v>18.100000000000001</v>
      </c>
      <c r="I165" s="19">
        <f t="shared" si="70"/>
        <v>72.489999999999995</v>
      </c>
      <c r="J165" s="19">
        <f t="shared" si="70"/>
        <v>532.19999999999993</v>
      </c>
      <c r="K165" s="25"/>
      <c r="L165" s="19"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1">SUM(G166:G174)</f>
        <v>0</v>
      </c>
      <c r="H175" s="19">
        <f t="shared" si="71"/>
        <v>0</v>
      </c>
      <c r="I175" s="19">
        <f t="shared" si="71"/>
        <v>0</v>
      </c>
      <c r="J175" s="19">
        <f t="shared" si="71"/>
        <v>0</v>
      </c>
      <c r="K175" s="25"/>
      <c r="L175" s="19">
        <f t="shared" ref="L175" si="72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500</v>
      </c>
      <c r="G176" s="32">
        <f t="shared" ref="G176" si="73">G165+G175</f>
        <v>17.670000000000002</v>
      </c>
      <c r="H176" s="32">
        <f t="shared" ref="H176" si="74">H165+H175</f>
        <v>18.100000000000001</v>
      </c>
      <c r="I176" s="32">
        <f t="shared" ref="I176" si="75">I165+I175</f>
        <v>72.489999999999995</v>
      </c>
      <c r="J176" s="32">
        <f t="shared" ref="J176:L176" si="76">J165+J175</f>
        <v>532.19999999999993</v>
      </c>
      <c r="K176" s="32"/>
      <c r="L176" s="32">
        <f t="shared" si="76"/>
        <v>123.97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53" t="s">
        <v>69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 x14ac:dyDescent="0.2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54" t="s">
        <v>70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56" t="s">
        <v>71</v>
      </c>
      <c r="L179" s="43"/>
    </row>
    <row r="180" spans="1:12" ht="15" x14ac:dyDescent="0.25">
      <c r="A180" s="23"/>
      <c r="B180" s="15"/>
      <c r="C180" s="11"/>
      <c r="D180" s="7" t="s">
        <v>22</v>
      </c>
      <c r="E180" s="54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" t="s">
        <v>75</v>
      </c>
      <c r="E181" s="42" t="s">
        <v>72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5" x14ac:dyDescent="0.25">
      <c r="A182" s="23"/>
      <c r="B182" s="15"/>
      <c r="C182" s="11"/>
      <c r="D182" s="6" t="s">
        <v>25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77">SUM(G177:G183)</f>
        <v>18.850000000000001</v>
      </c>
      <c r="H184" s="19">
        <f t="shared" si="77"/>
        <v>19.899999999999999</v>
      </c>
      <c r="I184" s="19">
        <f t="shared" si="77"/>
        <v>83.15</v>
      </c>
      <c r="J184" s="19">
        <f t="shared" si="77"/>
        <v>505.72999999999996</v>
      </c>
      <c r="K184" s="25"/>
      <c r="L184" s="19"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8">SUM(G185:G193)</f>
        <v>0</v>
      </c>
      <c r="H194" s="19">
        <f t="shared" si="78"/>
        <v>0</v>
      </c>
      <c r="I194" s="19">
        <f t="shared" si="78"/>
        <v>0</v>
      </c>
      <c r="J194" s="19">
        <f t="shared" si="78"/>
        <v>0</v>
      </c>
      <c r="K194" s="25"/>
      <c r="L194" s="19">
        <f t="shared" ref="L194" si="7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510</v>
      </c>
      <c r="G195" s="32">
        <f t="shared" ref="G195" si="80">G184+G194</f>
        <v>18.850000000000001</v>
      </c>
      <c r="H195" s="32">
        <f t="shared" ref="H195" si="81">H184+H194</f>
        <v>19.899999999999999</v>
      </c>
      <c r="I195" s="32">
        <f t="shared" ref="I195" si="82">I184+I194</f>
        <v>83.15</v>
      </c>
      <c r="J195" s="32">
        <f t="shared" ref="J195:L195" si="83">J184+J194</f>
        <v>505.72999999999996</v>
      </c>
      <c r="K195" s="32"/>
      <c r="L195" s="32">
        <f t="shared" si="83"/>
        <v>123.97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4">(G24+G43+G62+G81+G100+G119+G138+G157+G176+G195)/(IF(G24=0,0,1)+IF(G43=0,0,1)+IF(G62=0,0,1)+IF(G81=0,0,1)+IF(G100=0,0,1)+IF(G119=0,0,1)+IF(G138=0,0,1)+IF(G157=0,0,1)+IF(G176=0,0,1)+IF(G195=0,0,1))</f>
        <v>17.672000000000001</v>
      </c>
      <c r="H196" s="34">
        <f t="shared" si="84"/>
        <v>18.214000000000002</v>
      </c>
      <c r="I196" s="34">
        <f t="shared" si="84"/>
        <v>76.645999999999987</v>
      </c>
      <c r="J196" s="34">
        <f t="shared" si="84"/>
        <v>515.67599999999993</v>
      </c>
      <c r="K196" s="34"/>
      <c r="L196" s="34">
        <f t="shared" ref="L196" si="85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Сергеевна</cp:lastModifiedBy>
  <cp:lastPrinted>2025-09-01T08:47:50Z</cp:lastPrinted>
  <dcterms:created xsi:type="dcterms:W3CDTF">2022-05-16T14:23:56Z</dcterms:created>
  <dcterms:modified xsi:type="dcterms:W3CDTF">2026-01-20T11:52:31Z</dcterms:modified>
</cp:coreProperties>
</file>